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AF95C23-53FD-455F-908D-147E8E5C00B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03" i="7" l="1"/>
  <c r="AB403" i="7"/>
  <c r="AL403" i="7" s="1"/>
  <c r="AA403" i="7"/>
  <c r="AK403" i="7" s="1"/>
  <c r="Z403" i="7"/>
  <c r="T403" i="7"/>
  <c r="AD403" i="7" s="1"/>
  <c r="AN403" i="7" s="1"/>
  <c r="S403" i="7"/>
  <c r="AC403" i="7" s="1"/>
  <c r="AM403" i="7" s="1"/>
  <c r="R403" i="7"/>
  <c r="Q403" i="7"/>
  <c r="P403" i="7"/>
  <c r="O403" i="7"/>
  <c r="Y403" i="7" s="1"/>
  <c r="AI403" i="7" s="1"/>
  <c r="N403" i="7"/>
  <c r="X403" i="7" s="1"/>
  <c r="AH403" i="7" s="1"/>
  <c r="M403" i="7"/>
  <c r="W403" i="7" s="1"/>
  <c r="AG403" i="7" s="1"/>
  <c r="L403" i="7"/>
  <c r="V403" i="7" s="1"/>
  <c r="AF403" i="7" s="1"/>
  <c r="K403" i="7"/>
  <c r="U403" i="7" s="1"/>
  <c r="AE403" i="7" s="1"/>
  <c r="AO403" i="7" s="1"/>
  <c r="AJ402" i="7"/>
  <c r="AB402" i="7"/>
  <c r="AL402" i="7" s="1"/>
  <c r="AA402" i="7"/>
  <c r="AK402" i="7" s="1"/>
  <c r="Z402" i="7"/>
  <c r="T402" i="7"/>
  <c r="AD402" i="7" s="1"/>
  <c r="AN402" i="7" s="1"/>
  <c r="S402" i="7"/>
  <c r="AC402" i="7" s="1"/>
  <c r="AM402" i="7" s="1"/>
  <c r="R402" i="7"/>
  <c r="Q402" i="7"/>
  <c r="P402" i="7"/>
  <c r="O402" i="7"/>
  <c r="Y402" i="7" s="1"/>
  <c r="AI402" i="7" s="1"/>
  <c r="N402" i="7"/>
  <c r="X402" i="7" s="1"/>
  <c r="AH402" i="7" s="1"/>
  <c r="M402" i="7"/>
  <c r="W402" i="7" s="1"/>
  <c r="AG402" i="7" s="1"/>
  <c r="L402" i="7"/>
  <c r="V402" i="7" s="1"/>
  <c r="AF402" i="7" s="1"/>
  <c r="K402" i="7"/>
  <c r="U402" i="7" s="1"/>
  <c r="AE402" i="7" s="1"/>
  <c r="AO402" i="7" s="1"/>
  <c r="AJ401" i="7"/>
  <c r="AB401" i="7"/>
  <c r="AL401" i="7" s="1"/>
  <c r="AA401" i="7"/>
  <c r="AK401" i="7" s="1"/>
  <c r="Z401" i="7"/>
  <c r="T401" i="7"/>
  <c r="AD401" i="7" s="1"/>
  <c r="AN401" i="7" s="1"/>
  <c r="S401" i="7"/>
  <c r="AC401" i="7" s="1"/>
  <c r="AM401" i="7" s="1"/>
  <c r="R401" i="7"/>
  <c r="Q401" i="7"/>
  <c r="P401" i="7"/>
  <c r="O401" i="7"/>
  <c r="Y401" i="7" s="1"/>
  <c r="AI401" i="7" s="1"/>
  <c r="N401" i="7"/>
  <c r="X401" i="7" s="1"/>
  <c r="AH401" i="7" s="1"/>
  <c r="M401" i="7"/>
  <c r="W401" i="7" s="1"/>
  <c r="AG401" i="7" s="1"/>
  <c r="L401" i="7"/>
  <c r="V401" i="7" s="1"/>
  <c r="AF401" i="7" s="1"/>
  <c r="K401" i="7"/>
  <c r="U401" i="7" s="1"/>
  <c r="AE401" i="7" s="1"/>
  <c r="AO401" i="7" s="1"/>
  <c r="AN400" i="7"/>
  <c r="AH400" i="7"/>
  <c r="AF400" i="7"/>
  <c r="AD400" i="7"/>
  <c r="AA400" i="7"/>
  <c r="AK400" i="7" s="1"/>
  <c r="Z400" i="7"/>
  <c r="AJ400" i="7" s="1"/>
  <c r="X400" i="7"/>
  <c r="V400" i="7"/>
  <c r="T400" i="7"/>
  <c r="S400" i="7"/>
  <c r="AC400" i="7" s="1"/>
  <c r="AM400" i="7" s="1"/>
  <c r="R400" i="7"/>
  <c r="AB400" i="7" s="1"/>
  <c r="AL400" i="7" s="1"/>
  <c r="Q400" i="7"/>
  <c r="P400" i="7"/>
  <c r="O400" i="7"/>
  <c r="Y400" i="7" s="1"/>
  <c r="AI400" i="7" s="1"/>
  <c r="N400" i="7"/>
  <c r="M400" i="7"/>
  <c r="W400" i="7" s="1"/>
  <c r="AG400" i="7" s="1"/>
  <c r="L400" i="7"/>
  <c r="K400" i="7"/>
  <c r="U400" i="7" s="1"/>
  <c r="AE400" i="7" s="1"/>
  <c r="AO400" i="7" s="1"/>
  <c r="AJ399" i="7"/>
  <c r="AI399" i="7"/>
  <c r="AB399" i="7"/>
  <c r="AL399" i="7" s="1"/>
  <c r="AA399" i="7"/>
  <c r="AK399" i="7" s="1"/>
  <c r="Z399" i="7"/>
  <c r="Y399" i="7"/>
  <c r="T399" i="7"/>
  <c r="AD399" i="7" s="1"/>
  <c r="AN399" i="7" s="1"/>
  <c r="S399" i="7"/>
  <c r="AC399" i="7" s="1"/>
  <c r="AM399" i="7" s="1"/>
  <c r="R399" i="7"/>
  <c r="Q399" i="7"/>
  <c r="P399" i="7"/>
  <c r="O399" i="7"/>
  <c r="N399" i="7"/>
  <c r="X399" i="7" s="1"/>
  <c r="AH399" i="7" s="1"/>
  <c r="M399" i="7"/>
  <c r="W399" i="7" s="1"/>
  <c r="AG399" i="7" s="1"/>
  <c r="L399" i="7"/>
  <c r="V399" i="7" s="1"/>
  <c r="AF399" i="7" s="1"/>
  <c r="K399" i="7"/>
  <c r="U399" i="7" s="1"/>
  <c r="AE399" i="7" s="1"/>
  <c r="AO399" i="7" s="1"/>
  <c r="AD398" i="7"/>
  <c r="AN398" i="7" s="1"/>
  <c r="AA398" i="7"/>
  <c r="AK398" i="7" s="1"/>
  <c r="Z398" i="7"/>
  <c r="AJ398" i="7" s="1"/>
  <c r="V398" i="7"/>
  <c r="AF398" i="7" s="1"/>
  <c r="T398" i="7"/>
  <c r="S398" i="7"/>
  <c r="AC398" i="7" s="1"/>
  <c r="AM398" i="7" s="1"/>
  <c r="R398" i="7"/>
  <c r="AB398" i="7" s="1"/>
  <c r="AL398" i="7" s="1"/>
  <c r="Q398" i="7"/>
  <c r="P398" i="7"/>
  <c r="O398" i="7"/>
  <c r="Y398" i="7" s="1"/>
  <c r="AI398" i="7" s="1"/>
  <c r="N398" i="7"/>
  <c r="X398" i="7" s="1"/>
  <c r="AH398" i="7" s="1"/>
  <c r="M398" i="7"/>
  <c r="W398" i="7" s="1"/>
  <c r="AG398" i="7" s="1"/>
  <c r="L398" i="7"/>
  <c r="K398" i="7"/>
  <c r="U398" i="7" s="1"/>
  <c r="AE398" i="7" s="1"/>
  <c r="AO398" i="7" s="1"/>
  <c r="AH397" i="7"/>
  <c r="AA397" i="7"/>
  <c r="AK397" i="7" s="1"/>
  <c r="Z397" i="7"/>
  <c r="AJ397" i="7" s="1"/>
  <c r="X397" i="7"/>
  <c r="T397" i="7"/>
  <c r="AD397" i="7" s="1"/>
  <c r="AN397" i="7" s="1"/>
  <c r="S397" i="7"/>
  <c r="AC397" i="7" s="1"/>
  <c r="AM397" i="7" s="1"/>
  <c r="R397" i="7"/>
  <c r="AB397" i="7" s="1"/>
  <c r="AL397" i="7" s="1"/>
  <c r="Q397" i="7"/>
  <c r="P397" i="7"/>
  <c r="O397" i="7"/>
  <c r="Y397" i="7" s="1"/>
  <c r="AI397" i="7" s="1"/>
  <c r="N397" i="7"/>
  <c r="M397" i="7"/>
  <c r="W397" i="7" s="1"/>
  <c r="AG397" i="7" s="1"/>
  <c r="L397" i="7"/>
  <c r="V397" i="7" s="1"/>
  <c r="AF397" i="7" s="1"/>
  <c r="K397" i="7"/>
  <c r="U397" i="7" s="1"/>
  <c r="AE397" i="7" s="1"/>
  <c r="AO397" i="7" s="1"/>
  <c r="BE492" i="1"/>
  <c r="AU492" i="1"/>
  <c r="AT492" i="1"/>
  <c r="AS492" i="1"/>
  <c r="AR492" i="1"/>
  <c r="AE492" i="1"/>
  <c r="AF492" i="1" s="1"/>
  <c r="AD492" i="1"/>
  <c r="AG492" i="1" s="1"/>
  <c r="AI492" i="1"/>
  <c r="AL492" i="1"/>
  <c r="AN492" i="1"/>
  <c r="AP492" i="1"/>
  <c r="AQ492" i="1"/>
  <c r="Z492" i="1"/>
  <c r="AA492" i="1" s="1"/>
  <c r="Y492" i="1"/>
  <c r="AM492" i="1"/>
  <c r="BG492" i="1"/>
  <c r="W492" i="1"/>
  <c r="AO492" i="1"/>
  <c r="P492" i="1"/>
  <c r="S492" i="1" s="1"/>
  <c r="O492" i="1"/>
  <c r="N492" i="1"/>
  <c r="L492" i="1"/>
  <c r="BF492" i="1"/>
  <c r="J492" i="1"/>
  <c r="BE491" i="1"/>
  <c r="AU491" i="1"/>
  <c r="AT491" i="1"/>
  <c r="AS491" i="1"/>
  <c r="AR491" i="1"/>
  <c r="AD491" i="1"/>
  <c r="AG491" i="1" s="1"/>
  <c r="AI491" i="1"/>
  <c r="AL491" i="1"/>
  <c r="AN491" i="1"/>
  <c r="AP491" i="1"/>
  <c r="AQ491" i="1"/>
  <c r="Z491" i="1"/>
  <c r="AA491" i="1" s="1"/>
  <c r="Y491" i="1"/>
  <c r="AM491" i="1"/>
  <c r="BG491" i="1"/>
  <c r="W491" i="1"/>
  <c r="AO491" i="1"/>
  <c r="P491" i="1"/>
  <c r="S491" i="1" s="1"/>
  <c r="O491" i="1"/>
  <c r="N491" i="1"/>
  <c r="L491" i="1"/>
  <c r="BF491" i="1"/>
  <c r="J491" i="1"/>
  <c r="BE490" i="1"/>
  <c r="AU490" i="1"/>
  <c r="AT490" i="1"/>
  <c r="AS490" i="1"/>
  <c r="AR490" i="1"/>
  <c r="AD490" i="1"/>
  <c r="AG490" i="1" s="1"/>
  <c r="AI490" i="1"/>
  <c r="AL490" i="1"/>
  <c r="AN490" i="1"/>
  <c r="AP490" i="1"/>
  <c r="AQ490" i="1"/>
  <c r="Z490" i="1"/>
  <c r="AA490" i="1" s="1"/>
  <c r="Y490" i="1"/>
  <c r="AM490" i="1"/>
  <c r="BG490" i="1"/>
  <c r="W490" i="1"/>
  <c r="AO490" i="1"/>
  <c r="P490" i="1"/>
  <c r="S490" i="1" s="1"/>
  <c r="O490" i="1"/>
  <c r="N490" i="1"/>
  <c r="L490" i="1"/>
  <c r="BF490" i="1"/>
  <c r="J490" i="1"/>
  <c r="BE489" i="1"/>
  <c r="AU489" i="1"/>
  <c r="AT489" i="1"/>
  <c r="AS489" i="1"/>
  <c r="AR489" i="1"/>
  <c r="AD489" i="1"/>
  <c r="AG489" i="1" s="1"/>
  <c r="AI489" i="1"/>
  <c r="AL489" i="1"/>
  <c r="AN489" i="1"/>
  <c r="AP489" i="1"/>
  <c r="AQ489" i="1"/>
  <c r="Z489" i="1"/>
  <c r="AA489" i="1" s="1"/>
  <c r="Y489" i="1"/>
  <c r="AM489" i="1"/>
  <c r="BG489" i="1"/>
  <c r="W489" i="1"/>
  <c r="AO489" i="1"/>
  <c r="P489" i="1"/>
  <c r="S489" i="1" s="1"/>
  <c r="O489" i="1"/>
  <c r="N489" i="1"/>
  <c r="L489" i="1"/>
  <c r="BF489" i="1"/>
  <c r="J489" i="1"/>
  <c r="BE488" i="1"/>
  <c r="AU488" i="1"/>
  <c r="AT488" i="1"/>
  <c r="AS488" i="1"/>
  <c r="AR488" i="1"/>
  <c r="AD488" i="1"/>
  <c r="AG488" i="1" s="1"/>
  <c r="AI488" i="1"/>
  <c r="AL488" i="1"/>
  <c r="AN488" i="1"/>
  <c r="AP488" i="1"/>
  <c r="AQ488" i="1"/>
  <c r="AA488" i="1"/>
  <c r="Z488" i="1"/>
  <c r="Y488" i="1"/>
  <c r="AM488" i="1"/>
  <c r="BG488" i="1"/>
  <c r="W488" i="1"/>
  <c r="AO488" i="1"/>
  <c r="P488" i="1"/>
  <c r="S488" i="1" s="1"/>
  <c r="O488" i="1"/>
  <c r="N488" i="1"/>
  <c r="L488" i="1"/>
  <c r="BF488" i="1"/>
  <c r="J488" i="1"/>
  <c r="BE487" i="1"/>
  <c r="AU487" i="1"/>
  <c r="AT487" i="1"/>
  <c r="AS487" i="1"/>
  <c r="AR487" i="1"/>
  <c r="AD487" i="1"/>
  <c r="AG487" i="1" s="1"/>
  <c r="AI487" i="1"/>
  <c r="AL487" i="1"/>
  <c r="AN487" i="1"/>
  <c r="AP487" i="1"/>
  <c r="AQ487" i="1"/>
  <c r="Z487" i="1"/>
  <c r="AA487" i="1" s="1"/>
  <c r="Y487" i="1"/>
  <c r="AM487" i="1"/>
  <c r="BG487" i="1"/>
  <c r="W487" i="1"/>
  <c r="AO487" i="1"/>
  <c r="P487" i="1"/>
  <c r="R487" i="1" s="1"/>
  <c r="O487" i="1"/>
  <c r="S487" i="1" s="1"/>
  <c r="N487" i="1"/>
  <c r="L487" i="1"/>
  <c r="BF487" i="1"/>
  <c r="J487" i="1"/>
  <c r="BE486" i="1"/>
  <c r="AU486" i="1"/>
  <c r="AT486" i="1"/>
  <c r="AS486" i="1"/>
  <c r="AR486" i="1"/>
  <c r="AD486" i="1"/>
  <c r="AG486" i="1" s="1"/>
  <c r="AI486" i="1"/>
  <c r="AL486" i="1" s="1"/>
  <c r="AP486" i="1"/>
  <c r="AQ486" i="1"/>
  <c r="Z486" i="1"/>
  <c r="AA486" i="1" s="1"/>
  <c r="Y486" i="1"/>
  <c r="AM486" i="1"/>
  <c r="BG486" i="1"/>
  <c r="W486" i="1"/>
  <c r="AO486" i="1"/>
  <c r="P486" i="1"/>
  <c r="S486" i="1" s="1"/>
  <c r="O486" i="1"/>
  <c r="N486" i="1"/>
  <c r="L486" i="1"/>
  <c r="BF486" i="1"/>
  <c r="J486" i="1"/>
  <c r="E488" i="1"/>
  <c r="E489" i="1"/>
  <c r="E490" i="1"/>
  <c r="E491" i="1" s="1"/>
  <c r="E492" i="1" s="1"/>
  <c r="E493" i="1" s="1"/>
  <c r="E494" i="1" s="1"/>
  <c r="T396" i="7"/>
  <c r="S396" i="7"/>
  <c r="R396" i="7"/>
  <c r="Q396" i="7"/>
  <c r="P396" i="7"/>
  <c r="O396" i="7"/>
  <c r="N396" i="7"/>
  <c r="M396" i="7"/>
  <c r="L396" i="7"/>
  <c r="K396" i="7"/>
  <c r="U396" i="7" s="1"/>
  <c r="T395" i="7"/>
  <c r="S395" i="7"/>
  <c r="R395" i="7"/>
  <c r="Q395" i="7"/>
  <c r="P395" i="7"/>
  <c r="O395" i="7"/>
  <c r="N395" i="7"/>
  <c r="M395" i="7"/>
  <c r="L395" i="7"/>
  <c r="K395" i="7"/>
  <c r="T394" i="7"/>
  <c r="S394" i="7"/>
  <c r="R394" i="7"/>
  <c r="Q394" i="7"/>
  <c r="P394" i="7"/>
  <c r="O394" i="7"/>
  <c r="N394" i="7"/>
  <c r="M394" i="7"/>
  <c r="L394" i="7"/>
  <c r="K394" i="7"/>
  <c r="U394" i="7" s="1"/>
  <c r="T393" i="7"/>
  <c r="S393" i="7"/>
  <c r="R393" i="7"/>
  <c r="Q393" i="7"/>
  <c r="P393" i="7"/>
  <c r="O393" i="7"/>
  <c r="N393" i="7"/>
  <c r="M393" i="7"/>
  <c r="L393" i="7"/>
  <c r="K393" i="7"/>
  <c r="T392" i="7"/>
  <c r="S392" i="7"/>
  <c r="R392" i="7"/>
  <c r="Q392" i="7"/>
  <c r="P392" i="7"/>
  <c r="O392" i="7"/>
  <c r="N392" i="7"/>
  <c r="M392" i="7"/>
  <c r="L392" i="7"/>
  <c r="K392" i="7"/>
  <c r="U392" i="7" s="1"/>
  <c r="T391" i="7"/>
  <c r="S391" i="7"/>
  <c r="R391" i="7"/>
  <c r="Q391" i="7"/>
  <c r="P391" i="7"/>
  <c r="O391" i="7"/>
  <c r="N391" i="7"/>
  <c r="M391" i="7"/>
  <c r="L391" i="7"/>
  <c r="K391" i="7"/>
  <c r="T390" i="7"/>
  <c r="S390" i="7"/>
  <c r="R390" i="7"/>
  <c r="Q390" i="7"/>
  <c r="P390" i="7"/>
  <c r="O390" i="7"/>
  <c r="N390" i="7"/>
  <c r="M390" i="7"/>
  <c r="L390" i="7"/>
  <c r="K390" i="7"/>
  <c r="AS485" i="1"/>
  <c r="AD485" i="1"/>
  <c r="AE485" i="1" s="1"/>
  <c r="AF485" i="1" s="1"/>
  <c r="AI485" i="1"/>
  <c r="AP485" i="1" s="1"/>
  <c r="Z485" i="1"/>
  <c r="Y485" i="1"/>
  <c r="AR485" i="1" s="1"/>
  <c r="AM485" i="1"/>
  <c r="BG485" i="1"/>
  <c r="W485" i="1"/>
  <c r="AO485" i="1"/>
  <c r="P485" i="1"/>
  <c r="N485" i="1"/>
  <c r="AT485" i="1" s="1"/>
  <c r="L485" i="1"/>
  <c r="BF485" i="1"/>
  <c r="J485" i="1"/>
  <c r="AD484" i="1"/>
  <c r="AI484" i="1"/>
  <c r="AL484" i="1" s="1"/>
  <c r="Z484" i="1"/>
  <c r="Y484" i="1"/>
  <c r="AR484" i="1" s="1"/>
  <c r="AM484" i="1"/>
  <c r="BG484" i="1"/>
  <c r="W484" i="1"/>
  <c r="AO484" i="1"/>
  <c r="P484" i="1"/>
  <c r="N484" i="1"/>
  <c r="AT484" i="1" s="1"/>
  <c r="L484" i="1"/>
  <c r="BF484" i="1"/>
  <c r="J484" i="1"/>
  <c r="AD483" i="1"/>
  <c r="AG483" i="1" s="1"/>
  <c r="AI483" i="1"/>
  <c r="AL483" i="1" s="1"/>
  <c r="Z483" i="1"/>
  <c r="Y483" i="1"/>
  <c r="AR483" i="1" s="1"/>
  <c r="AM483" i="1"/>
  <c r="BG483" i="1"/>
  <c r="W483" i="1"/>
  <c r="AO483" i="1"/>
  <c r="P483" i="1"/>
  <c r="N483" i="1"/>
  <c r="AT483" i="1" s="1"/>
  <c r="L483" i="1"/>
  <c r="BF483" i="1"/>
  <c r="J483" i="1"/>
  <c r="AR482" i="1"/>
  <c r="AD482" i="1"/>
  <c r="AI482" i="1"/>
  <c r="AL482" i="1" s="1"/>
  <c r="Z482" i="1"/>
  <c r="AA482" i="1" s="1"/>
  <c r="Y482" i="1"/>
  <c r="AM482" i="1"/>
  <c r="BG482" i="1"/>
  <c r="W482" i="1"/>
  <c r="AO482" i="1"/>
  <c r="P482" i="1"/>
  <c r="N482" i="1"/>
  <c r="AT482" i="1" s="1"/>
  <c r="L482" i="1"/>
  <c r="BF482" i="1"/>
  <c r="J482" i="1"/>
  <c r="AD481" i="1"/>
  <c r="AI481" i="1"/>
  <c r="AP481" i="1" s="1"/>
  <c r="Z481" i="1"/>
  <c r="Y481" i="1"/>
  <c r="AR481" i="1" s="1"/>
  <c r="AM481" i="1"/>
  <c r="BG481" i="1"/>
  <c r="W481" i="1"/>
  <c r="AQ481" i="1" s="1"/>
  <c r="AO481" i="1"/>
  <c r="P481" i="1"/>
  <c r="N481" i="1"/>
  <c r="AT481" i="1" s="1"/>
  <c r="L481" i="1"/>
  <c r="BF481" i="1"/>
  <c r="J481" i="1"/>
  <c r="AD480" i="1"/>
  <c r="AI480" i="1"/>
  <c r="AL480" i="1" s="1"/>
  <c r="Z480" i="1"/>
  <c r="AA480" i="1" s="1"/>
  <c r="Y480" i="1"/>
  <c r="AR480" i="1" s="1"/>
  <c r="AM480" i="1"/>
  <c r="BG480" i="1"/>
  <c r="W480" i="1"/>
  <c r="AO480" i="1"/>
  <c r="P480" i="1"/>
  <c r="N480" i="1"/>
  <c r="AT480" i="1" s="1"/>
  <c r="L480" i="1"/>
  <c r="BF480" i="1"/>
  <c r="J480" i="1"/>
  <c r="AS479" i="1"/>
  <c r="AD479" i="1"/>
  <c r="AI479" i="1"/>
  <c r="AP479" i="1" s="1"/>
  <c r="Z479" i="1"/>
  <c r="Y479" i="1"/>
  <c r="AR479" i="1" s="1"/>
  <c r="AM479" i="1"/>
  <c r="BG479" i="1"/>
  <c r="W479" i="1"/>
  <c r="AO479" i="1"/>
  <c r="P479" i="1"/>
  <c r="N479" i="1"/>
  <c r="AT479" i="1" s="1"/>
  <c r="L479" i="1"/>
  <c r="BF479" i="1"/>
  <c r="J479" i="1"/>
  <c r="T389" i="7"/>
  <c r="S389" i="7"/>
  <c r="R389" i="7"/>
  <c r="Q389" i="7"/>
  <c r="P389" i="7"/>
  <c r="O389" i="7"/>
  <c r="N389" i="7"/>
  <c r="M389" i="7"/>
  <c r="L389" i="7"/>
  <c r="K389" i="7"/>
  <c r="T388" i="7"/>
  <c r="S388" i="7"/>
  <c r="R388" i="7"/>
  <c r="Q388" i="7"/>
  <c r="P388" i="7"/>
  <c r="O388" i="7"/>
  <c r="N388" i="7"/>
  <c r="M388" i="7"/>
  <c r="L388" i="7"/>
  <c r="K388" i="7"/>
  <c r="U388" i="7" s="1"/>
  <c r="T387" i="7"/>
  <c r="S387" i="7"/>
  <c r="R387" i="7"/>
  <c r="Q387" i="7"/>
  <c r="P387" i="7"/>
  <c r="O387" i="7"/>
  <c r="N387" i="7"/>
  <c r="M387" i="7"/>
  <c r="L387" i="7"/>
  <c r="K387" i="7"/>
  <c r="T386" i="7"/>
  <c r="S386" i="7"/>
  <c r="R386" i="7"/>
  <c r="Q386" i="7"/>
  <c r="P386" i="7"/>
  <c r="O386" i="7"/>
  <c r="N386" i="7"/>
  <c r="M386" i="7"/>
  <c r="L386" i="7"/>
  <c r="K386" i="7"/>
  <c r="U386" i="7" s="1"/>
  <c r="T385" i="7"/>
  <c r="S385" i="7"/>
  <c r="R385" i="7"/>
  <c r="Q385" i="7"/>
  <c r="P385" i="7"/>
  <c r="O385" i="7"/>
  <c r="N385" i="7"/>
  <c r="M385" i="7"/>
  <c r="L385" i="7"/>
  <c r="K385" i="7"/>
  <c r="T384" i="7"/>
  <c r="S384" i="7"/>
  <c r="R384" i="7"/>
  <c r="Q384" i="7"/>
  <c r="P384" i="7"/>
  <c r="Z395" i="7" s="1"/>
  <c r="AJ395" i="7" s="1"/>
  <c r="O384" i="7"/>
  <c r="N384" i="7"/>
  <c r="M384" i="7"/>
  <c r="L384" i="7"/>
  <c r="K384" i="7"/>
  <c r="U384" i="7" s="1"/>
  <c r="T383" i="7"/>
  <c r="AD396" i="7" s="1"/>
  <c r="AN396" i="7" s="1"/>
  <c r="S383" i="7"/>
  <c r="R383" i="7"/>
  <c r="Q383" i="7"/>
  <c r="AA396" i="7" s="1"/>
  <c r="AK396" i="7" s="1"/>
  <c r="P383" i="7"/>
  <c r="O383" i="7"/>
  <c r="N383" i="7"/>
  <c r="M383" i="7"/>
  <c r="L383" i="7"/>
  <c r="V396" i="7" s="1"/>
  <c r="AF396" i="7" s="1"/>
  <c r="K383" i="7"/>
  <c r="AD478" i="1"/>
  <c r="AI478" i="1"/>
  <c r="AL478" i="1" s="1"/>
  <c r="Z478" i="1"/>
  <c r="Y478" i="1"/>
  <c r="AR478" i="1" s="1"/>
  <c r="AM478" i="1"/>
  <c r="BG478" i="1"/>
  <c r="W478" i="1"/>
  <c r="AQ478" i="1" s="1"/>
  <c r="AO478" i="1"/>
  <c r="P478" i="1"/>
  <c r="N478" i="1"/>
  <c r="AT478" i="1" s="1"/>
  <c r="L478" i="1"/>
  <c r="BF478" i="1"/>
  <c r="J478" i="1"/>
  <c r="AD477" i="1"/>
  <c r="AI477" i="1"/>
  <c r="AL477" i="1" s="1"/>
  <c r="Z477" i="1"/>
  <c r="AS477" i="1" s="1"/>
  <c r="Y477" i="1"/>
  <c r="AM477" i="1"/>
  <c r="BG477" i="1"/>
  <c r="W477" i="1"/>
  <c r="AO477" i="1"/>
  <c r="P477" i="1"/>
  <c r="N477" i="1"/>
  <c r="AT477" i="1" s="1"/>
  <c r="L477" i="1"/>
  <c r="BF477" i="1"/>
  <c r="J477" i="1"/>
  <c r="AS476" i="1"/>
  <c r="AD476" i="1"/>
  <c r="AI476" i="1"/>
  <c r="AL476" i="1" s="1"/>
  <c r="Z476" i="1"/>
  <c r="Y476" i="1"/>
  <c r="AR476" i="1" s="1"/>
  <c r="AM476" i="1"/>
  <c r="BG476" i="1"/>
  <c r="W476" i="1"/>
  <c r="AO476" i="1"/>
  <c r="P476" i="1"/>
  <c r="N476" i="1"/>
  <c r="AT476" i="1" s="1"/>
  <c r="L476" i="1"/>
  <c r="BF476" i="1"/>
  <c r="J476" i="1"/>
  <c r="AD475" i="1"/>
  <c r="AG475" i="1" s="1"/>
  <c r="AI475" i="1"/>
  <c r="AP475" i="1" s="1"/>
  <c r="Z475" i="1"/>
  <c r="Y475" i="1"/>
  <c r="AR475" i="1" s="1"/>
  <c r="AM475" i="1"/>
  <c r="BG475" i="1"/>
  <c r="W475" i="1"/>
  <c r="AQ475" i="1" s="1"/>
  <c r="AO475" i="1"/>
  <c r="P475" i="1"/>
  <c r="N475" i="1"/>
  <c r="AT475" i="1" s="1"/>
  <c r="L475" i="1"/>
  <c r="BF475" i="1"/>
  <c r="J475" i="1"/>
  <c r="O481" i="1" s="1"/>
  <c r="AU481" i="1" s="1"/>
  <c r="AT474" i="1"/>
  <c r="AD474" i="1"/>
  <c r="AI474" i="1"/>
  <c r="AL474" i="1" s="1"/>
  <c r="Z474" i="1"/>
  <c r="Y474" i="1"/>
  <c r="AR474" i="1" s="1"/>
  <c r="AM474" i="1"/>
  <c r="BG474" i="1"/>
  <c r="W474" i="1"/>
  <c r="AQ474" i="1" s="1"/>
  <c r="AO474" i="1"/>
  <c r="P474" i="1"/>
  <c r="R474" i="1" s="1"/>
  <c r="N474" i="1"/>
  <c r="L474" i="1"/>
  <c r="BF474" i="1"/>
  <c r="J474" i="1"/>
  <c r="AD473" i="1"/>
  <c r="AG473" i="1" s="1"/>
  <c r="AI473" i="1"/>
  <c r="Z473" i="1"/>
  <c r="Y473" i="1"/>
  <c r="AR473" i="1" s="1"/>
  <c r="AM473" i="1"/>
  <c r="BG473" i="1"/>
  <c r="W473" i="1"/>
  <c r="AO473" i="1"/>
  <c r="P473" i="1"/>
  <c r="N473" i="1"/>
  <c r="AT473" i="1" s="1"/>
  <c r="L473" i="1"/>
  <c r="BF473" i="1"/>
  <c r="J473" i="1"/>
  <c r="AD472" i="1"/>
  <c r="AI472" i="1"/>
  <c r="AN472" i="1" s="1"/>
  <c r="Z472" i="1"/>
  <c r="Y472" i="1"/>
  <c r="AR472" i="1" s="1"/>
  <c r="AM472" i="1"/>
  <c r="BG472" i="1"/>
  <c r="W472" i="1"/>
  <c r="AO472" i="1"/>
  <c r="P472" i="1"/>
  <c r="N472" i="1"/>
  <c r="AT472" i="1" s="1"/>
  <c r="L472" i="1"/>
  <c r="BF472" i="1"/>
  <c r="J472" i="1"/>
  <c r="O478" i="1" s="1"/>
  <c r="AU478" i="1" s="1"/>
  <c r="T382" i="7"/>
  <c r="AD394" i="7" s="1"/>
  <c r="AN394" i="7" s="1"/>
  <c r="S382" i="7"/>
  <c r="R382" i="7"/>
  <c r="Q382" i="7"/>
  <c r="AA395" i="7" s="1"/>
  <c r="AK395" i="7" s="1"/>
  <c r="P382" i="7"/>
  <c r="O382" i="7"/>
  <c r="N382" i="7"/>
  <c r="M382" i="7"/>
  <c r="L382" i="7"/>
  <c r="V394" i="7" s="1"/>
  <c r="AF394" i="7" s="1"/>
  <c r="K382" i="7"/>
  <c r="T381" i="7"/>
  <c r="S381" i="7"/>
  <c r="AC394" i="7" s="1"/>
  <c r="AM394" i="7" s="1"/>
  <c r="R381" i="7"/>
  <c r="AB393" i="7" s="1"/>
  <c r="AL393" i="7" s="1"/>
  <c r="Q381" i="7"/>
  <c r="AA394" i="7" s="1"/>
  <c r="AK394" i="7" s="1"/>
  <c r="P381" i="7"/>
  <c r="Z394" i="7" s="1"/>
  <c r="AJ394" i="7" s="1"/>
  <c r="O381" i="7"/>
  <c r="N381" i="7"/>
  <c r="M381" i="7"/>
  <c r="L381" i="7"/>
  <c r="K381" i="7"/>
  <c r="T380" i="7"/>
  <c r="S380" i="7"/>
  <c r="R380" i="7"/>
  <c r="Q380" i="7"/>
  <c r="AA393" i="7" s="1"/>
  <c r="AK393" i="7" s="1"/>
  <c r="P380" i="7"/>
  <c r="Z393" i="7" s="1"/>
  <c r="AJ393" i="7" s="1"/>
  <c r="O380" i="7"/>
  <c r="N380" i="7"/>
  <c r="M380" i="7"/>
  <c r="W390" i="7" s="1"/>
  <c r="AG390" i="7" s="1"/>
  <c r="L380" i="7"/>
  <c r="K380" i="7"/>
  <c r="T379" i="7"/>
  <c r="S379" i="7"/>
  <c r="R379" i="7"/>
  <c r="Q379" i="7"/>
  <c r="P379" i="7"/>
  <c r="O379" i="7"/>
  <c r="N379" i="7"/>
  <c r="X392" i="7" s="1"/>
  <c r="AH392" i="7" s="1"/>
  <c r="M379" i="7"/>
  <c r="W392" i="7" s="1"/>
  <c r="AG392" i="7" s="1"/>
  <c r="L379" i="7"/>
  <c r="K379" i="7"/>
  <c r="T378" i="7"/>
  <c r="AD388" i="7" s="1"/>
  <c r="AN388" i="7" s="1"/>
  <c r="S378" i="7"/>
  <c r="R378" i="7"/>
  <c r="Q378" i="7"/>
  <c r="AA391" i="7" s="1"/>
  <c r="AK391" i="7" s="1"/>
  <c r="P378" i="7"/>
  <c r="O378" i="7"/>
  <c r="N378" i="7"/>
  <c r="M378" i="7"/>
  <c r="L378" i="7"/>
  <c r="V391" i="7" s="1"/>
  <c r="AF391" i="7" s="1"/>
  <c r="K378" i="7"/>
  <c r="T377" i="7"/>
  <c r="S377" i="7"/>
  <c r="AC389" i="7" s="1"/>
  <c r="AM389" i="7" s="1"/>
  <c r="R377" i="7"/>
  <c r="Q377" i="7"/>
  <c r="AA390" i="7" s="1"/>
  <c r="AK390" i="7" s="1"/>
  <c r="P377" i="7"/>
  <c r="Z390" i="7" s="1"/>
  <c r="AJ390" i="7" s="1"/>
  <c r="O377" i="7"/>
  <c r="N377" i="7"/>
  <c r="M377" i="7"/>
  <c r="L377" i="7"/>
  <c r="K377" i="7"/>
  <c r="U377" i="7" s="1"/>
  <c r="T376" i="7"/>
  <c r="S376" i="7"/>
  <c r="R376" i="7"/>
  <c r="Q376" i="7"/>
  <c r="P376" i="7"/>
  <c r="Z388" i="7" s="1"/>
  <c r="AJ388" i="7" s="1"/>
  <c r="O376" i="7"/>
  <c r="N376" i="7"/>
  <c r="M376" i="7"/>
  <c r="L376" i="7"/>
  <c r="K376" i="7"/>
  <c r="AD471" i="1"/>
  <c r="AI471" i="1"/>
  <c r="AL471" i="1" s="1"/>
  <c r="Z471" i="1"/>
  <c r="Y471" i="1"/>
  <c r="AR471" i="1" s="1"/>
  <c r="AM471" i="1"/>
  <c r="BG471" i="1"/>
  <c r="W471" i="1"/>
  <c r="AO471" i="1"/>
  <c r="P471" i="1"/>
  <c r="N471" i="1"/>
  <c r="AT471" i="1" s="1"/>
  <c r="L471" i="1"/>
  <c r="BF471" i="1"/>
  <c r="J471" i="1"/>
  <c r="AD470" i="1"/>
  <c r="AI470" i="1"/>
  <c r="AL470" i="1" s="1"/>
  <c r="Z470" i="1"/>
  <c r="Y470" i="1"/>
  <c r="AR470" i="1" s="1"/>
  <c r="AM470" i="1"/>
  <c r="BG470" i="1"/>
  <c r="W470" i="1"/>
  <c r="AO470" i="1"/>
  <c r="P470" i="1"/>
  <c r="N470" i="1"/>
  <c r="AT470" i="1" s="1"/>
  <c r="L470" i="1"/>
  <c r="BF470" i="1"/>
  <c r="J470" i="1"/>
  <c r="AD469" i="1"/>
  <c r="AI469" i="1"/>
  <c r="AN469" i="1" s="1"/>
  <c r="Z469" i="1"/>
  <c r="AS469" i="1" s="1"/>
  <c r="Y469" i="1"/>
  <c r="AR469" i="1" s="1"/>
  <c r="AM469" i="1"/>
  <c r="BG469" i="1"/>
  <c r="W469" i="1"/>
  <c r="AO469" i="1"/>
  <c r="P469" i="1"/>
  <c r="N469" i="1"/>
  <c r="AT469" i="1" s="1"/>
  <c r="L469" i="1"/>
  <c r="BF469" i="1"/>
  <c r="J469" i="1"/>
  <c r="AD468" i="1"/>
  <c r="AI468" i="1"/>
  <c r="AP468" i="1" s="1"/>
  <c r="Z468" i="1"/>
  <c r="Y468" i="1"/>
  <c r="AR468" i="1" s="1"/>
  <c r="AM468" i="1"/>
  <c r="BG468" i="1"/>
  <c r="W468" i="1"/>
  <c r="AO468" i="1"/>
  <c r="P468" i="1"/>
  <c r="N468" i="1"/>
  <c r="AT468" i="1" s="1"/>
  <c r="L468" i="1"/>
  <c r="BF468" i="1"/>
  <c r="J468" i="1"/>
  <c r="AD467" i="1"/>
  <c r="AI467" i="1"/>
  <c r="AL467" i="1" s="1"/>
  <c r="Z467" i="1"/>
  <c r="AS467" i="1" s="1"/>
  <c r="Y467" i="1"/>
  <c r="AR467" i="1" s="1"/>
  <c r="AM467" i="1"/>
  <c r="BG467" i="1"/>
  <c r="W467" i="1"/>
  <c r="AQ467" i="1" s="1"/>
  <c r="AO467" i="1"/>
  <c r="P467" i="1"/>
  <c r="N467" i="1"/>
  <c r="AT467" i="1" s="1"/>
  <c r="L467" i="1"/>
  <c r="BF467" i="1"/>
  <c r="J467" i="1"/>
  <c r="AD466" i="1"/>
  <c r="AI466" i="1"/>
  <c r="AL466" i="1" s="1"/>
  <c r="Z466" i="1"/>
  <c r="Y466" i="1"/>
  <c r="AR466" i="1" s="1"/>
  <c r="AM466" i="1"/>
  <c r="BG466" i="1"/>
  <c r="W466" i="1"/>
  <c r="AO466" i="1"/>
  <c r="P466" i="1"/>
  <c r="N466" i="1"/>
  <c r="L466" i="1"/>
  <c r="BF466" i="1"/>
  <c r="J466" i="1"/>
  <c r="AD465" i="1"/>
  <c r="AI465" i="1"/>
  <c r="AL465" i="1" s="1"/>
  <c r="Z465" i="1"/>
  <c r="AS465" i="1" s="1"/>
  <c r="Y465" i="1"/>
  <c r="AR465" i="1" s="1"/>
  <c r="AM465" i="1"/>
  <c r="BG465" i="1"/>
  <c r="W465" i="1"/>
  <c r="AO465" i="1"/>
  <c r="P465" i="1"/>
  <c r="N465" i="1"/>
  <c r="AT465" i="1" s="1"/>
  <c r="L465" i="1"/>
  <c r="BF465" i="1"/>
  <c r="J465" i="1"/>
  <c r="T375" i="7"/>
  <c r="S375" i="7"/>
  <c r="R375" i="7"/>
  <c r="Q375" i="7"/>
  <c r="P375" i="7"/>
  <c r="O375" i="7"/>
  <c r="N375" i="7"/>
  <c r="M375" i="7"/>
  <c r="L375" i="7"/>
  <c r="K375" i="7"/>
  <c r="T374" i="7"/>
  <c r="S374" i="7"/>
  <c r="R374" i="7"/>
  <c r="Q374" i="7"/>
  <c r="P374" i="7"/>
  <c r="O374" i="7"/>
  <c r="N374" i="7"/>
  <c r="M374" i="7"/>
  <c r="L374" i="7"/>
  <c r="K374" i="7"/>
  <c r="T373" i="7"/>
  <c r="S373" i="7"/>
  <c r="R373" i="7"/>
  <c r="Q373" i="7"/>
  <c r="AA384" i="7" s="1"/>
  <c r="AK384" i="7" s="1"/>
  <c r="P373" i="7"/>
  <c r="O373" i="7"/>
  <c r="N373" i="7"/>
  <c r="M373" i="7"/>
  <c r="L373" i="7"/>
  <c r="K373" i="7"/>
  <c r="T372" i="7"/>
  <c r="S372" i="7"/>
  <c r="AC385" i="7" s="1"/>
  <c r="AM385" i="7" s="1"/>
  <c r="R372" i="7"/>
  <c r="Q372" i="7"/>
  <c r="P372" i="7"/>
  <c r="Z385" i="7" s="1"/>
  <c r="AJ385" i="7" s="1"/>
  <c r="O372" i="7"/>
  <c r="N372" i="7"/>
  <c r="M372" i="7"/>
  <c r="L372" i="7"/>
  <c r="K372" i="7"/>
  <c r="T371" i="7"/>
  <c r="S371" i="7"/>
  <c r="R371" i="7"/>
  <c r="AB383" i="7" s="1"/>
  <c r="AL383" i="7" s="1"/>
  <c r="Q371" i="7"/>
  <c r="P371" i="7"/>
  <c r="O371" i="7"/>
  <c r="N371" i="7"/>
  <c r="M371" i="7"/>
  <c r="W384" i="7" s="1"/>
  <c r="AG384" i="7" s="1"/>
  <c r="L371" i="7"/>
  <c r="K371" i="7"/>
  <c r="T370" i="7"/>
  <c r="S370" i="7"/>
  <c r="R370" i="7"/>
  <c r="Q370" i="7"/>
  <c r="P370" i="7"/>
  <c r="O370" i="7"/>
  <c r="N370" i="7"/>
  <c r="M370" i="7"/>
  <c r="L370" i="7"/>
  <c r="K370" i="7"/>
  <c r="T369" i="7"/>
  <c r="S369" i="7"/>
  <c r="R369" i="7"/>
  <c r="Q369" i="7"/>
  <c r="P369" i="7"/>
  <c r="O369" i="7"/>
  <c r="N369" i="7"/>
  <c r="M369" i="7"/>
  <c r="L369" i="7"/>
  <c r="K369" i="7"/>
  <c r="AD464" i="1"/>
  <c r="AI464" i="1"/>
  <c r="AL464" i="1" s="1"/>
  <c r="Z464" i="1"/>
  <c r="Y464" i="1"/>
  <c r="AR464" i="1" s="1"/>
  <c r="AM464" i="1"/>
  <c r="BG464" i="1"/>
  <c r="W464" i="1"/>
  <c r="AO464" i="1"/>
  <c r="P464" i="1"/>
  <c r="N464" i="1"/>
  <c r="AT464" i="1" s="1"/>
  <c r="L464" i="1"/>
  <c r="BF464" i="1"/>
  <c r="J464" i="1"/>
  <c r="AD463" i="1"/>
  <c r="AI463" i="1"/>
  <c r="AL463" i="1" s="1"/>
  <c r="Z463" i="1"/>
  <c r="Y463" i="1"/>
  <c r="AM463" i="1"/>
  <c r="BG463" i="1"/>
  <c r="W463" i="1"/>
  <c r="AO463" i="1"/>
  <c r="P463" i="1"/>
  <c r="N463" i="1"/>
  <c r="AT463" i="1" s="1"/>
  <c r="L463" i="1"/>
  <c r="BF463" i="1"/>
  <c r="J463" i="1"/>
  <c r="AD462" i="1"/>
  <c r="AI462" i="1"/>
  <c r="AL462" i="1" s="1"/>
  <c r="Z462" i="1"/>
  <c r="AS462" i="1" s="1"/>
  <c r="Y462" i="1"/>
  <c r="AR462" i="1" s="1"/>
  <c r="AM462" i="1"/>
  <c r="BG462" i="1"/>
  <c r="W462" i="1"/>
  <c r="AO462" i="1"/>
  <c r="P462" i="1"/>
  <c r="N462" i="1"/>
  <c r="AT462" i="1" s="1"/>
  <c r="L462" i="1"/>
  <c r="BF462" i="1"/>
  <c r="J462" i="1"/>
  <c r="AD461" i="1"/>
  <c r="AI461" i="1"/>
  <c r="AN461" i="1" s="1"/>
  <c r="Z461" i="1"/>
  <c r="Y461" i="1"/>
  <c r="AR461" i="1" s="1"/>
  <c r="AM461" i="1"/>
  <c r="BG461" i="1"/>
  <c r="W461" i="1"/>
  <c r="AO461" i="1"/>
  <c r="P461" i="1"/>
  <c r="N461" i="1"/>
  <c r="AT461" i="1" s="1"/>
  <c r="L461" i="1"/>
  <c r="BF461" i="1"/>
  <c r="J461" i="1"/>
  <c r="AD460" i="1"/>
  <c r="AI460" i="1"/>
  <c r="AN460" i="1" s="1"/>
  <c r="Z460" i="1"/>
  <c r="AS460" i="1" s="1"/>
  <c r="Y460" i="1"/>
  <c r="AR460" i="1" s="1"/>
  <c r="AM460" i="1"/>
  <c r="BG460" i="1"/>
  <c r="W460" i="1"/>
  <c r="AO460" i="1"/>
  <c r="P460" i="1"/>
  <c r="N460" i="1"/>
  <c r="AT460" i="1" s="1"/>
  <c r="L460" i="1"/>
  <c r="BF460" i="1"/>
  <c r="J460" i="1"/>
  <c r="AD459" i="1"/>
  <c r="AI459" i="1"/>
  <c r="AL459" i="1" s="1"/>
  <c r="Z459" i="1"/>
  <c r="Y459" i="1"/>
  <c r="AR459" i="1" s="1"/>
  <c r="AM459" i="1"/>
  <c r="BG459" i="1"/>
  <c r="W459" i="1"/>
  <c r="AO459" i="1"/>
  <c r="P459" i="1"/>
  <c r="N459" i="1"/>
  <c r="AT459" i="1" s="1"/>
  <c r="L459" i="1"/>
  <c r="BF459" i="1"/>
  <c r="J459" i="1"/>
  <c r="AD458" i="1"/>
  <c r="AI458" i="1"/>
  <c r="AN458" i="1" s="1"/>
  <c r="Z458" i="1"/>
  <c r="Y458" i="1"/>
  <c r="AR458" i="1" s="1"/>
  <c r="AM458" i="1"/>
  <c r="BG458" i="1"/>
  <c r="W458" i="1"/>
  <c r="AO458" i="1"/>
  <c r="P458" i="1"/>
  <c r="N458" i="1"/>
  <c r="AT458" i="1" s="1"/>
  <c r="L458" i="1"/>
  <c r="BF458" i="1"/>
  <c r="J458" i="1"/>
  <c r="T368" i="7"/>
  <c r="S368" i="7"/>
  <c r="R368" i="7"/>
  <c r="Q368" i="7"/>
  <c r="P368" i="7"/>
  <c r="O368" i="7"/>
  <c r="N368" i="7"/>
  <c r="M368" i="7"/>
  <c r="L368" i="7"/>
  <c r="K368" i="7"/>
  <c r="T367" i="7"/>
  <c r="S367" i="7"/>
  <c r="R367" i="7"/>
  <c r="Q367" i="7"/>
  <c r="P367" i="7"/>
  <c r="O367" i="7"/>
  <c r="N367" i="7"/>
  <c r="M367" i="7"/>
  <c r="L367" i="7"/>
  <c r="K367" i="7"/>
  <c r="T366" i="7"/>
  <c r="S366" i="7"/>
  <c r="R366" i="7"/>
  <c r="Q366" i="7"/>
  <c r="P366" i="7"/>
  <c r="O366" i="7"/>
  <c r="N366" i="7"/>
  <c r="M366" i="7"/>
  <c r="L366" i="7"/>
  <c r="K366" i="7"/>
  <c r="T365" i="7"/>
  <c r="S365" i="7"/>
  <c r="R365" i="7"/>
  <c r="Q365" i="7"/>
  <c r="P365" i="7"/>
  <c r="O365" i="7"/>
  <c r="N365" i="7"/>
  <c r="M365" i="7"/>
  <c r="L365" i="7"/>
  <c r="K365" i="7"/>
  <c r="T364" i="7"/>
  <c r="S364" i="7"/>
  <c r="R364" i="7"/>
  <c r="Q364" i="7"/>
  <c r="P364" i="7"/>
  <c r="O364" i="7"/>
  <c r="N364" i="7"/>
  <c r="M364" i="7"/>
  <c r="L364" i="7"/>
  <c r="K364" i="7"/>
  <c r="T363" i="7"/>
  <c r="S363" i="7"/>
  <c r="R363" i="7"/>
  <c r="Q363" i="7"/>
  <c r="P363" i="7"/>
  <c r="O363" i="7"/>
  <c r="N363" i="7"/>
  <c r="M363" i="7"/>
  <c r="L363" i="7"/>
  <c r="K363" i="7"/>
  <c r="T362" i="7"/>
  <c r="S362" i="7"/>
  <c r="R362" i="7"/>
  <c r="Q362" i="7"/>
  <c r="P362" i="7"/>
  <c r="O362" i="7"/>
  <c r="N362" i="7"/>
  <c r="M362" i="7"/>
  <c r="L362" i="7"/>
  <c r="K362" i="7"/>
  <c r="AD457" i="1"/>
  <c r="AI457" i="1"/>
  <c r="AL457" i="1" s="1"/>
  <c r="Z457" i="1"/>
  <c r="Y457" i="1"/>
  <c r="AR457" i="1" s="1"/>
  <c r="AM457" i="1"/>
  <c r="BG457" i="1"/>
  <c r="W457" i="1"/>
  <c r="AO457" i="1"/>
  <c r="P457" i="1"/>
  <c r="N457" i="1"/>
  <c r="AT457" i="1" s="1"/>
  <c r="L457" i="1"/>
  <c r="BF457" i="1"/>
  <c r="J457" i="1"/>
  <c r="AD456" i="1"/>
  <c r="AI456" i="1"/>
  <c r="AN456" i="1" s="1"/>
  <c r="Z456" i="1"/>
  <c r="AS456" i="1" s="1"/>
  <c r="Y456" i="1"/>
  <c r="AM456" i="1"/>
  <c r="BG456" i="1"/>
  <c r="W456" i="1"/>
  <c r="AO456" i="1"/>
  <c r="P456" i="1"/>
  <c r="N456" i="1"/>
  <c r="AT456" i="1" s="1"/>
  <c r="L456" i="1"/>
  <c r="BF456" i="1"/>
  <c r="J456" i="1"/>
  <c r="AD455" i="1"/>
  <c r="AI455" i="1"/>
  <c r="AL455" i="1" s="1"/>
  <c r="Z455" i="1"/>
  <c r="Y455" i="1"/>
  <c r="AR455" i="1" s="1"/>
  <c r="AM455" i="1"/>
  <c r="BG455" i="1"/>
  <c r="W455" i="1"/>
  <c r="AO455" i="1"/>
  <c r="P455" i="1"/>
  <c r="N455" i="1"/>
  <c r="AT455" i="1" s="1"/>
  <c r="L455" i="1"/>
  <c r="BF455" i="1"/>
  <c r="J455" i="1"/>
  <c r="AD454" i="1"/>
  <c r="AI454" i="1"/>
  <c r="AN454" i="1" s="1"/>
  <c r="Z454" i="1"/>
  <c r="Y454" i="1"/>
  <c r="AR454" i="1" s="1"/>
  <c r="AM454" i="1"/>
  <c r="BG454" i="1"/>
  <c r="W454" i="1"/>
  <c r="AO454" i="1"/>
  <c r="P454" i="1"/>
  <c r="N454" i="1"/>
  <c r="AT454" i="1" s="1"/>
  <c r="L454" i="1"/>
  <c r="BF454" i="1"/>
  <c r="J454" i="1"/>
  <c r="AD453" i="1"/>
  <c r="AI453" i="1"/>
  <c r="AN453" i="1" s="1"/>
  <c r="Z453" i="1"/>
  <c r="Y453" i="1"/>
  <c r="AR453" i="1" s="1"/>
  <c r="AM453" i="1"/>
  <c r="BG453" i="1"/>
  <c r="W453" i="1"/>
  <c r="AO453" i="1"/>
  <c r="P453" i="1"/>
  <c r="N453" i="1"/>
  <c r="AT453" i="1" s="1"/>
  <c r="L453" i="1"/>
  <c r="BF453" i="1"/>
  <c r="J453" i="1"/>
  <c r="AD452" i="1"/>
  <c r="AI452" i="1"/>
  <c r="AL452" i="1" s="1"/>
  <c r="Z452" i="1"/>
  <c r="Y452" i="1"/>
  <c r="AR452" i="1" s="1"/>
  <c r="AM452" i="1"/>
  <c r="BG452" i="1"/>
  <c r="W452" i="1"/>
  <c r="AO452" i="1"/>
  <c r="P452" i="1"/>
  <c r="N452" i="1"/>
  <c r="AT452" i="1" s="1"/>
  <c r="L452" i="1"/>
  <c r="BF452" i="1"/>
  <c r="J452" i="1"/>
  <c r="AD451" i="1"/>
  <c r="AI451" i="1"/>
  <c r="AL451" i="1" s="1"/>
  <c r="Z451" i="1"/>
  <c r="Y451" i="1"/>
  <c r="AR451" i="1" s="1"/>
  <c r="AM451" i="1"/>
  <c r="BG451" i="1"/>
  <c r="W451" i="1"/>
  <c r="AO451" i="1"/>
  <c r="P451" i="1"/>
  <c r="N451" i="1"/>
  <c r="AT451" i="1" s="1"/>
  <c r="L451" i="1"/>
  <c r="BF451" i="1"/>
  <c r="J451" i="1"/>
  <c r="T361" i="7"/>
  <c r="S361" i="7"/>
  <c r="R361" i="7"/>
  <c r="Q361" i="7"/>
  <c r="P361" i="7"/>
  <c r="O361" i="7"/>
  <c r="N361" i="7"/>
  <c r="M361" i="7"/>
  <c r="L361" i="7"/>
  <c r="K361" i="7"/>
  <c r="T360" i="7"/>
  <c r="S360" i="7"/>
  <c r="R360" i="7"/>
  <c r="Q360" i="7"/>
  <c r="P360" i="7"/>
  <c r="O360" i="7"/>
  <c r="N360" i="7"/>
  <c r="M360" i="7"/>
  <c r="L360" i="7"/>
  <c r="K360" i="7"/>
  <c r="T359" i="7"/>
  <c r="S359" i="7"/>
  <c r="R359" i="7"/>
  <c r="Q359" i="7"/>
  <c r="P359" i="7"/>
  <c r="O359" i="7"/>
  <c r="N359" i="7"/>
  <c r="M359" i="7"/>
  <c r="L359" i="7"/>
  <c r="K359" i="7"/>
  <c r="T358" i="7"/>
  <c r="S358" i="7"/>
  <c r="R358" i="7"/>
  <c r="Q358" i="7"/>
  <c r="P358" i="7"/>
  <c r="O358" i="7"/>
  <c r="N358" i="7"/>
  <c r="M358" i="7"/>
  <c r="L358" i="7"/>
  <c r="K358" i="7"/>
  <c r="T357" i="7"/>
  <c r="S357" i="7"/>
  <c r="R357" i="7"/>
  <c r="Q357" i="7"/>
  <c r="P357" i="7"/>
  <c r="O357" i="7"/>
  <c r="N357" i="7"/>
  <c r="M357" i="7"/>
  <c r="L357" i="7"/>
  <c r="K357" i="7"/>
  <c r="T356" i="7"/>
  <c r="S356" i="7"/>
  <c r="R356" i="7"/>
  <c r="Q356" i="7"/>
  <c r="P356" i="7"/>
  <c r="O356" i="7"/>
  <c r="N356" i="7"/>
  <c r="M356" i="7"/>
  <c r="L356" i="7"/>
  <c r="K356" i="7"/>
  <c r="T355" i="7"/>
  <c r="S355" i="7"/>
  <c r="R355" i="7"/>
  <c r="Q355" i="7"/>
  <c r="P355" i="7"/>
  <c r="O355" i="7"/>
  <c r="N355" i="7"/>
  <c r="M355" i="7"/>
  <c r="L355" i="7"/>
  <c r="K355" i="7"/>
  <c r="AD450" i="1"/>
  <c r="AI450" i="1"/>
  <c r="AL450" i="1" s="1"/>
  <c r="Z450" i="1"/>
  <c r="AS450" i="1" s="1"/>
  <c r="Y450" i="1"/>
  <c r="AR450" i="1" s="1"/>
  <c r="AM450" i="1"/>
  <c r="BG450" i="1"/>
  <c r="W450" i="1"/>
  <c r="AO450" i="1"/>
  <c r="P450" i="1"/>
  <c r="N450" i="1"/>
  <c r="AT450" i="1" s="1"/>
  <c r="L450" i="1"/>
  <c r="BF450" i="1"/>
  <c r="J450" i="1"/>
  <c r="AD449" i="1"/>
  <c r="AI449" i="1"/>
  <c r="AP449" i="1" s="1"/>
  <c r="Z449" i="1"/>
  <c r="Y449" i="1"/>
  <c r="AR449" i="1" s="1"/>
  <c r="AM449" i="1"/>
  <c r="BG449" i="1"/>
  <c r="W449" i="1"/>
  <c r="AO449" i="1"/>
  <c r="P449" i="1"/>
  <c r="N449" i="1"/>
  <c r="L449" i="1"/>
  <c r="BF449" i="1"/>
  <c r="J449" i="1"/>
  <c r="AD448" i="1"/>
  <c r="AI448" i="1"/>
  <c r="AL448" i="1" s="1"/>
  <c r="Z448" i="1"/>
  <c r="AS448" i="1" s="1"/>
  <c r="Y448" i="1"/>
  <c r="AR448" i="1" s="1"/>
  <c r="AM448" i="1"/>
  <c r="BG448" i="1"/>
  <c r="W448" i="1"/>
  <c r="AO448" i="1"/>
  <c r="P448" i="1"/>
  <c r="N448" i="1"/>
  <c r="AT448" i="1" s="1"/>
  <c r="L448" i="1"/>
  <c r="BF448" i="1"/>
  <c r="J448" i="1"/>
  <c r="AD447" i="1"/>
  <c r="AI447" i="1"/>
  <c r="AL447" i="1" s="1"/>
  <c r="Z447" i="1"/>
  <c r="Y447" i="1"/>
  <c r="AR447" i="1" s="1"/>
  <c r="AM447" i="1"/>
  <c r="BG447" i="1"/>
  <c r="W447" i="1"/>
  <c r="AO447" i="1"/>
  <c r="P447" i="1"/>
  <c r="N447" i="1"/>
  <c r="AT447" i="1" s="1"/>
  <c r="L447" i="1"/>
  <c r="BF447" i="1"/>
  <c r="J447" i="1"/>
  <c r="AD446" i="1"/>
  <c r="AI446" i="1"/>
  <c r="AL446" i="1" s="1"/>
  <c r="Z446" i="1"/>
  <c r="AS446" i="1" s="1"/>
  <c r="Y446" i="1"/>
  <c r="AR446" i="1" s="1"/>
  <c r="AM446" i="1"/>
  <c r="BG446" i="1"/>
  <c r="W446" i="1"/>
  <c r="AO446" i="1"/>
  <c r="P446" i="1"/>
  <c r="N446" i="1"/>
  <c r="AT446" i="1" s="1"/>
  <c r="L446" i="1"/>
  <c r="BF446" i="1"/>
  <c r="J446" i="1"/>
  <c r="AD445" i="1"/>
  <c r="AI445" i="1"/>
  <c r="AL445" i="1" s="1"/>
  <c r="Z445" i="1"/>
  <c r="Y445" i="1"/>
  <c r="AR445" i="1" s="1"/>
  <c r="AM445" i="1"/>
  <c r="BG445" i="1"/>
  <c r="W445" i="1"/>
  <c r="AO445" i="1"/>
  <c r="P445" i="1"/>
  <c r="N445" i="1"/>
  <c r="AT445" i="1" s="1"/>
  <c r="L445" i="1"/>
  <c r="BF445" i="1"/>
  <c r="J445" i="1"/>
  <c r="AD444" i="1"/>
  <c r="AI444" i="1"/>
  <c r="AL444" i="1" s="1"/>
  <c r="Z444" i="1"/>
  <c r="Y444" i="1"/>
  <c r="AR444" i="1" s="1"/>
  <c r="AM444" i="1"/>
  <c r="BG444" i="1"/>
  <c r="W444" i="1"/>
  <c r="AO444" i="1"/>
  <c r="P444" i="1"/>
  <c r="N444" i="1"/>
  <c r="AT444" i="1" s="1"/>
  <c r="L444" i="1"/>
  <c r="BF444" i="1"/>
  <c r="J444" i="1"/>
  <c r="T354" i="7"/>
  <c r="S354" i="7"/>
  <c r="R354" i="7"/>
  <c r="Q354" i="7"/>
  <c r="P354" i="7"/>
  <c r="O354" i="7"/>
  <c r="N354" i="7"/>
  <c r="M354" i="7"/>
  <c r="L354" i="7"/>
  <c r="K354" i="7"/>
  <c r="T353" i="7"/>
  <c r="S353" i="7"/>
  <c r="R353" i="7"/>
  <c r="Q353" i="7"/>
  <c r="P353" i="7"/>
  <c r="O353" i="7"/>
  <c r="N353" i="7"/>
  <c r="M353" i="7"/>
  <c r="L353" i="7"/>
  <c r="K353" i="7"/>
  <c r="T352" i="7"/>
  <c r="S352" i="7"/>
  <c r="R352" i="7"/>
  <c r="Q352" i="7"/>
  <c r="P352" i="7"/>
  <c r="O352" i="7"/>
  <c r="N352" i="7"/>
  <c r="M352" i="7"/>
  <c r="L352" i="7"/>
  <c r="K352" i="7"/>
  <c r="T351" i="7"/>
  <c r="S351" i="7"/>
  <c r="R351" i="7"/>
  <c r="Q351" i="7"/>
  <c r="P351" i="7"/>
  <c r="O351" i="7"/>
  <c r="N351" i="7"/>
  <c r="M351" i="7"/>
  <c r="L351" i="7"/>
  <c r="K351" i="7"/>
  <c r="T350" i="7"/>
  <c r="S350" i="7"/>
  <c r="R350" i="7"/>
  <c r="Q350" i="7"/>
  <c r="P350" i="7"/>
  <c r="O350" i="7"/>
  <c r="N350" i="7"/>
  <c r="M350" i="7"/>
  <c r="L350" i="7"/>
  <c r="K350" i="7"/>
  <c r="T349" i="7"/>
  <c r="S349" i="7"/>
  <c r="R349" i="7"/>
  <c r="Q349" i="7"/>
  <c r="P349" i="7"/>
  <c r="O349" i="7"/>
  <c r="N349" i="7"/>
  <c r="M349" i="7"/>
  <c r="L349" i="7"/>
  <c r="K349" i="7"/>
  <c r="T348" i="7"/>
  <c r="S348" i="7"/>
  <c r="R348" i="7"/>
  <c r="Q348" i="7"/>
  <c r="P348" i="7"/>
  <c r="O348" i="7"/>
  <c r="N348" i="7"/>
  <c r="M348" i="7"/>
  <c r="L348" i="7"/>
  <c r="K348" i="7"/>
  <c r="AD443" i="1"/>
  <c r="AI443" i="1"/>
  <c r="AL443" i="1" s="1"/>
  <c r="Z443" i="1"/>
  <c r="Y443" i="1"/>
  <c r="AR443" i="1" s="1"/>
  <c r="AM443" i="1"/>
  <c r="BG443" i="1"/>
  <c r="W443" i="1"/>
  <c r="AO443" i="1"/>
  <c r="P443" i="1"/>
  <c r="N443" i="1"/>
  <c r="AT443" i="1" s="1"/>
  <c r="L443" i="1"/>
  <c r="BF443" i="1"/>
  <c r="J443" i="1"/>
  <c r="AD442" i="1"/>
  <c r="AI442" i="1"/>
  <c r="AL442" i="1" s="1"/>
  <c r="Z442" i="1"/>
  <c r="Y442" i="1"/>
  <c r="AR442" i="1" s="1"/>
  <c r="AM442" i="1"/>
  <c r="BG442" i="1"/>
  <c r="W442" i="1"/>
  <c r="AO442" i="1"/>
  <c r="P442" i="1"/>
  <c r="N442" i="1"/>
  <c r="AT442" i="1" s="1"/>
  <c r="L442" i="1"/>
  <c r="BF442" i="1"/>
  <c r="J442" i="1"/>
  <c r="AD441" i="1"/>
  <c r="AI441" i="1"/>
  <c r="AN441" i="1" s="1"/>
  <c r="Z441" i="1"/>
  <c r="Y441" i="1"/>
  <c r="AR441" i="1" s="1"/>
  <c r="AM441" i="1"/>
  <c r="BG441" i="1"/>
  <c r="W441" i="1"/>
  <c r="AO441" i="1"/>
  <c r="P441" i="1"/>
  <c r="N441" i="1"/>
  <c r="AT441" i="1" s="1"/>
  <c r="L441" i="1"/>
  <c r="BF441" i="1"/>
  <c r="J441" i="1"/>
  <c r="AD440" i="1"/>
  <c r="AI440" i="1"/>
  <c r="AN440" i="1" s="1"/>
  <c r="Z440" i="1"/>
  <c r="AS440" i="1" s="1"/>
  <c r="Y440" i="1"/>
  <c r="AR440" i="1" s="1"/>
  <c r="AM440" i="1"/>
  <c r="BG440" i="1"/>
  <c r="W440" i="1"/>
  <c r="AO440" i="1"/>
  <c r="P440" i="1"/>
  <c r="N440" i="1"/>
  <c r="AT440" i="1" s="1"/>
  <c r="L440" i="1"/>
  <c r="BF440" i="1"/>
  <c r="J440" i="1"/>
  <c r="AD439" i="1"/>
  <c r="AI439" i="1"/>
  <c r="AN439" i="1" s="1"/>
  <c r="Z439" i="1"/>
  <c r="Y439" i="1"/>
  <c r="AR439" i="1" s="1"/>
  <c r="AM439" i="1"/>
  <c r="BG439" i="1"/>
  <c r="W439" i="1"/>
  <c r="AO439" i="1"/>
  <c r="P439" i="1"/>
  <c r="N439" i="1"/>
  <c r="AT439" i="1" s="1"/>
  <c r="L439" i="1"/>
  <c r="BF439" i="1"/>
  <c r="J439" i="1"/>
  <c r="AD438" i="1"/>
  <c r="AI438" i="1"/>
  <c r="AP438" i="1" s="1"/>
  <c r="Z438" i="1"/>
  <c r="Y438" i="1"/>
  <c r="AR438" i="1" s="1"/>
  <c r="AM438" i="1"/>
  <c r="BG438" i="1"/>
  <c r="W438" i="1"/>
  <c r="AO438" i="1"/>
  <c r="P438" i="1"/>
  <c r="N438" i="1"/>
  <c r="L438" i="1"/>
  <c r="BF438" i="1"/>
  <c r="J438" i="1"/>
  <c r="AD437" i="1"/>
  <c r="AI437" i="1"/>
  <c r="AL437" i="1" s="1"/>
  <c r="Z437" i="1"/>
  <c r="AS437" i="1" s="1"/>
  <c r="Y437" i="1"/>
  <c r="AR437" i="1" s="1"/>
  <c r="AM437" i="1"/>
  <c r="BG437" i="1"/>
  <c r="W437" i="1"/>
  <c r="AO437" i="1"/>
  <c r="P437" i="1"/>
  <c r="N437" i="1"/>
  <c r="L437" i="1"/>
  <c r="BF437" i="1"/>
  <c r="J437" i="1"/>
  <c r="T347" i="7"/>
  <c r="S347" i="7"/>
  <c r="R347" i="7"/>
  <c r="Q347" i="7"/>
  <c r="P347" i="7"/>
  <c r="O347" i="7"/>
  <c r="N347" i="7"/>
  <c r="M347" i="7"/>
  <c r="L347" i="7"/>
  <c r="K347" i="7"/>
  <c r="T346" i="7"/>
  <c r="S346" i="7"/>
  <c r="R346" i="7"/>
  <c r="Q346" i="7"/>
  <c r="P346" i="7"/>
  <c r="O346" i="7"/>
  <c r="N346" i="7"/>
  <c r="M346" i="7"/>
  <c r="L346" i="7"/>
  <c r="K346" i="7"/>
  <c r="T345" i="7"/>
  <c r="S345" i="7"/>
  <c r="R345" i="7"/>
  <c r="Q345" i="7"/>
  <c r="P345" i="7"/>
  <c r="O345" i="7"/>
  <c r="N345" i="7"/>
  <c r="M345" i="7"/>
  <c r="L345" i="7"/>
  <c r="K345" i="7"/>
  <c r="T344" i="7"/>
  <c r="S344" i="7"/>
  <c r="R344" i="7"/>
  <c r="Q344" i="7"/>
  <c r="P344" i="7"/>
  <c r="O344" i="7"/>
  <c r="N344" i="7"/>
  <c r="M344" i="7"/>
  <c r="L344" i="7"/>
  <c r="K344" i="7"/>
  <c r="T343" i="7"/>
  <c r="S343" i="7"/>
  <c r="R343" i="7"/>
  <c r="Q343" i="7"/>
  <c r="P343" i="7"/>
  <c r="O343" i="7"/>
  <c r="N343" i="7"/>
  <c r="M343" i="7"/>
  <c r="L343" i="7"/>
  <c r="K343" i="7"/>
  <c r="T342" i="7"/>
  <c r="S342" i="7"/>
  <c r="R342" i="7"/>
  <c r="Q342" i="7"/>
  <c r="P342" i="7"/>
  <c r="O342" i="7"/>
  <c r="N342" i="7"/>
  <c r="M342" i="7"/>
  <c r="L342" i="7"/>
  <c r="K342" i="7"/>
  <c r="T341" i="7"/>
  <c r="S341" i="7"/>
  <c r="R341" i="7"/>
  <c r="Q341" i="7"/>
  <c r="P341" i="7"/>
  <c r="O341" i="7"/>
  <c r="N341" i="7"/>
  <c r="M341" i="7"/>
  <c r="L341" i="7"/>
  <c r="K341" i="7"/>
  <c r="AD436" i="1"/>
  <c r="AI436" i="1"/>
  <c r="AL436" i="1" s="1"/>
  <c r="Z436" i="1"/>
  <c r="Y436" i="1"/>
  <c r="AR436" i="1" s="1"/>
  <c r="AM436" i="1"/>
  <c r="BG436" i="1"/>
  <c r="W436" i="1"/>
  <c r="AO436" i="1"/>
  <c r="P436" i="1"/>
  <c r="N436" i="1"/>
  <c r="AT436" i="1" s="1"/>
  <c r="L436" i="1"/>
  <c r="BF436" i="1"/>
  <c r="J436" i="1"/>
  <c r="AD435" i="1"/>
  <c r="AI435" i="1"/>
  <c r="AL435" i="1" s="1"/>
  <c r="Z435" i="1"/>
  <c r="Y435" i="1"/>
  <c r="AR435" i="1" s="1"/>
  <c r="AM435" i="1"/>
  <c r="BG435" i="1"/>
  <c r="W435" i="1"/>
  <c r="AO435" i="1"/>
  <c r="P435" i="1"/>
  <c r="N435" i="1"/>
  <c r="AT435" i="1" s="1"/>
  <c r="L435" i="1"/>
  <c r="BF435" i="1"/>
  <c r="J435" i="1"/>
  <c r="AD434" i="1"/>
  <c r="AI434" i="1"/>
  <c r="AN434" i="1" s="1"/>
  <c r="Z434" i="1"/>
  <c r="Y434" i="1"/>
  <c r="AR434" i="1" s="1"/>
  <c r="AM434" i="1"/>
  <c r="BG434" i="1"/>
  <c r="W434" i="1"/>
  <c r="AO434" i="1"/>
  <c r="P434" i="1"/>
  <c r="N434" i="1"/>
  <c r="AT434" i="1" s="1"/>
  <c r="L434" i="1"/>
  <c r="BF434" i="1"/>
  <c r="J434" i="1"/>
  <c r="AD433" i="1"/>
  <c r="AI433" i="1"/>
  <c r="AN433" i="1" s="1"/>
  <c r="Z433" i="1"/>
  <c r="Y433" i="1"/>
  <c r="AR433" i="1" s="1"/>
  <c r="AM433" i="1"/>
  <c r="BG433" i="1"/>
  <c r="W433" i="1"/>
  <c r="AO433" i="1"/>
  <c r="P433" i="1"/>
  <c r="N433" i="1"/>
  <c r="AT433" i="1" s="1"/>
  <c r="L433" i="1"/>
  <c r="BF433" i="1"/>
  <c r="J433" i="1"/>
  <c r="AD432" i="1"/>
  <c r="AI432" i="1"/>
  <c r="AL432" i="1" s="1"/>
  <c r="Z432" i="1"/>
  <c r="AS432" i="1" s="1"/>
  <c r="Y432" i="1"/>
  <c r="AR432" i="1" s="1"/>
  <c r="AM432" i="1"/>
  <c r="BG432" i="1"/>
  <c r="W432" i="1"/>
  <c r="AO432" i="1"/>
  <c r="P432" i="1"/>
  <c r="N432" i="1"/>
  <c r="AT432" i="1" s="1"/>
  <c r="L432" i="1"/>
  <c r="BF432" i="1"/>
  <c r="J432" i="1"/>
  <c r="AD431" i="1"/>
  <c r="AI431" i="1"/>
  <c r="AP431" i="1" s="1"/>
  <c r="Z431" i="1"/>
  <c r="Y431" i="1"/>
  <c r="AR431" i="1" s="1"/>
  <c r="AM431" i="1"/>
  <c r="BG431" i="1"/>
  <c r="W431" i="1"/>
  <c r="AO431" i="1"/>
  <c r="P431" i="1"/>
  <c r="N431" i="1"/>
  <c r="AT431" i="1" s="1"/>
  <c r="L431" i="1"/>
  <c r="BF431" i="1"/>
  <c r="J431" i="1"/>
  <c r="AD430" i="1"/>
  <c r="AI430" i="1"/>
  <c r="AL430" i="1" s="1"/>
  <c r="Z430" i="1"/>
  <c r="Y430" i="1"/>
  <c r="AR430" i="1" s="1"/>
  <c r="AM430" i="1"/>
  <c r="BG430" i="1"/>
  <c r="W430" i="1"/>
  <c r="AO430" i="1"/>
  <c r="P430" i="1"/>
  <c r="N430" i="1"/>
  <c r="AT430" i="1" s="1"/>
  <c r="L430" i="1"/>
  <c r="BF430" i="1"/>
  <c r="J430" i="1"/>
  <c r="T340" i="7"/>
  <c r="S340" i="7"/>
  <c r="R340" i="7"/>
  <c r="Q340" i="7"/>
  <c r="P340" i="7"/>
  <c r="O340" i="7"/>
  <c r="N340" i="7"/>
  <c r="M340" i="7"/>
  <c r="L340" i="7"/>
  <c r="K340" i="7"/>
  <c r="T339" i="7"/>
  <c r="S339" i="7"/>
  <c r="R339" i="7"/>
  <c r="Q339" i="7"/>
  <c r="P339" i="7"/>
  <c r="O339" i="7"/>
  <c r="N339" i="7"/>
  <c r="M339" i="7"/>
  <c r="L339" i="7"/>
  <c r="K339" i="7"/>
  <c r="T338" i="7"/>
  <c r="S338" i="7"/>
  <c r="R338" i="7"/>
  <c r="Q338" i="7"/>
  <c r="P338" i="7"/>
  <c r="O338" i="7"/>
  <c r="N338" i="7"/>
  <c r="M338" i="7"/>
  <c r="L338" i="7"/>
  <c r="K338" i="7"/>
  <c r="T337" i="7"/>
  <c r="S337" i="7"/>
  <c r="R337" i="7"/>
  <c r="Q337" i="7"/>
  <c r="P337" i="7"/>
  <c r="O337" i="7"/>
  <c r="N337" i="7"/>
  <c r="M337" i="7"/>
  <c r="L337" i="7"/>
  <c r="K337" i="7"/>
  <c r="T336" i="7"/>
  <c r="S336" i="7"/>
  <c r="R336" i="7"/>
  <c r="Q336" i="7"/>
  <c r="P336" i="7"/>
  <c r="O336" i="7"/>
  <c r="N336" i="7"/>
  <c r="M336" i="7"/>
  <c r="L336" i="7"/>
  <c r="K336" i="7"/>
  <c r="T335" i="7"/>
  <c r="S335" i="7"/>
  <c r="R335" i="7"/>
  <c r="Q335" i="7"/>
  <c r="P335" i="7"/>
  <c r="O335" i="7"/>
  <c r="N335" i="7"/>
  <c r="M335" i="7"/>
  <c r="L335" i="7"/>
  <c r="K335" i="7"/>
  <c r="T334" i="7"/>
  <c r="S334" i="7"/>
  <c r="R334" i="7"/>
  <c r="Q334" i="7"/>
  <c r="P334" i="7"/>
  <c r="O334" i="7"/>
  <c r="N334" i="7"/>
  <c r="M334" i="7"/>
  <c r="L334" i="7"/>
  <c r="K334" i="7"/>
  <c r="AD429" i="1"/>
  <c r="AI429" i="1"/>
  <c r="AL429" i="1" s="1"/>
  <c r="Z429" i="1"/>
  <c r="Y429" i="1"/>
  <c r="AR429" i="1" s="1"/>
  <c r="AM429" i="1"/>
  <c r="BG429" i="1"/>
  <c r="W429" i="1"/>
  <c r="AO429" i="1"/>
  <c r="P429" i="1"/>
  <c r="N429" i="1"/>
  <c r="AT429" i="1" s="1"/>
  <c r="L429" i="1"/>
  <c r="BF429" i="1"/>
  <c r="J429" i="1"/>
  <c r="AD428" i="1"/>
  <c r="AI428" i="1"/>
  <c r="AL428" i="1" s="1"/>
  <c r="Z428" i="1"/>
  <c r="AS428" i="1" s="1"/>
  <c r="Y428" i="1"/>
  <c r="AR428" i="1" s="1"/>
  <c r="AM428" i="1"/>
  <c r="BG428" i="1"/>
  <c r="W428" i="1"/>
  <c r="AO428" i="1"/>
  <c r="P428" i="1"/>
  <c r="N428" i="1"/>
  <c r="AT428" i="1" s="1"/>
  <c r="L428" i="1"/>
  <c r="BF428" i="1"/>
  <c r="J428" i="1"/>
  <c r="AD427" i="1"/>
  <c r="AI427" i="1"/>
  <c r="AL427" i="1" s="1"/>
  <c r="Z427" i="1"/>
  <c r="AS427" i="1" s="1"/>
  <c r="Y427" i="1"/>
  <c r="AR427" i="1" s="1"/>
  <c r="AM427" i="1"/>
  <c r="BG427" i="1"/>
  <c r="W427" i="1"/>
  <c r="AO427" i="1"/>
  <c r="P427" i="1"/>
  <c r="N427" i="1"/>
  <c r="AT427" i="1" s="1"/>
  <c r="L427" i="1"/>
  <c r="BF427" i="1"/>
  <c r="J427" i="1"/>
  <c r="AD426" i="1"/>
  <c r="AI426" i="1"/>
  <c r="AP426" i="1" s="1"/>
  <c r="Z426" i="1"/>
  <c r="AS426" i="1" s="1"/>
  <c r="Y426" i="1"/>
  <c r="AR426" i="1" s="1"/>
  <c r="AM426" i="1"/>
  <c r="BG426" i="1"/>
  <c r="W426" i="1"/>
  <c r="AO426" i="1"/>
  <c r="P426" i="1"/>
  <c r="N426" i="1"/>
  <c r="AT426" i="1" s="1"/>
  <c r="L426" i="1"/>
  <c r="BF426" i="1"/>
  <c r="J426" i="1"/>
  <c r="AD425" i="1"/>
  <c r="AI425" i="1"/>
  <c r="AP425" i="1" s="1"/>
  <c r="Z425" i="1"/>
  <c r="Y425" i="1"/>
  <c r="AR425" i="1" s="1"/>
  <c r="AM425" i="1"/>
  <c r="BG425" i="1"/>
  <c r="W425" i="1"/>
  <c r="AO425" i="1"/>
  <c r="P425" i="1"/>
  <c r="N425" i="1"/>
  <c r="AT425" i="1" s="1"/>
  <c r="L425" i="1"/>
  <c r="BF425" i="1"/>
  <c r="J425" i="1"/>
  <c r="AD424" i="1"/>
  <c r="AI424" i="1"/>
  <c r="AL424" i="1" s="1"/>
  <c r="Z424" i="1"/>
  <c r="Y424" i="1"/>
  <c r="AR424" i="1" s="1"/>
  <c r="AM424" i="1"/>
  <c r="BG424" i="1"/>
  <c r="W424" i="1"/>
  <c r="AO424" i="1"/>
  <c r="P424" i="1"/>
  <c r="N424" i="1"/>
  <c r="AT424" i="1" s="1"/>
  <c r="L424" i="1"/>
  <c r="BF424" i="1"/>
  <c r="J424" i="1"/>
  <c r="AD423" i="1"/>
  <c r="AI423" i="1"/>
  <c r="AP423" i="1" s="1"/>
  <c r="Z423" i="1"/>
  <c r="Y423" i="1"/>
  <c r="AR423" i="1" s="1"/>
  <c r="AM423" i="1"/>
  <c r="BG423" i="1"/>
  <c r="W423" i="1"/>
  <c r="AO423" i="1"/>
  <c r="P423" i="1"/>
  <c r="N423" i="1"/>
  <c r="AT423" i="1" s="1"/>
  <c r="L423" i="1"/>
  <c r="BF423" i="1"/>
  <c r="J423" i="1"/>
  <c r="T333" i="7"/>
  <c r="S333" i="7"/>
  <c r="R333" i="7"/>
  <c r="Q333" i="7"/>
  <c r="P333" i="7"/>
  <c r="O333" i="7"/>
  <c r="N333" i="7"/>
  <c r="M333" i="7"/>
  <c r="L333" i="7"/>
  <c r="K333" i="7"/>
  <c r="T332" i="7"/>
  <c r="S332" i="7"/>
  <c r="R332" i="7"/>
  <c r="Q332" i="7"/>
  <c r="P332" i="7"/>
  <c r="O332" i="7"/>
  <c r="N332" i="7"/>
  <c r="M332" i="7"/>
  <c r="L332" i="7"/>
  <c r="K332" i="7"/>
  <c r="T331" i="7"/>
  <c r="S331" i="7"/>
  <c r="R331" i="7"/>
  <c r="Q331" i="7"/>
  <c r="P331" i="7"/>
  <c r="O331" i="7"/>
  <c r="N331" i="7"/>
  <c r="M331" i="7"/>
  <c r="L331" i="7"/>
  <c r="K331" i="7"/>
  <c r="T330" i="7"/>
  <c r="S330" i="7"/>
  <c r="R330" i="7"/>
  <c r="Q330" i="7"/>
  <c r="P330" i="7"/>
  <c r="O330" i="7"/>
  <c r="N330" i="7"/>
  <c r="M330" i="7"/>
  <c r="L330" i="7"/>
  <c r="K330" i="7"/>
  <c r="T329" i="7"/>
  <c r="S329" i="7"/>
  <c r="R329" i="7"/>
  <c r="Q329" i="7"/>
  <c r="P329" i="7"/>
  <c r="O329" i="7"/>
  <c r="N329" i="7"/>
  <c r="M329" i="7"/>
  <c r="L329" i="7"/>
  <c r="K329" i="7"/>
  <c r="T328" i="7"/>
  <c r="S328" i="7"/>
  <c r="R328" i="7"/>
  <c r="Q328" i="7"/>
  <c r="P328" i="7"/>
  <c r="O328" i="7"/>
  <c r="N328" i="7"/>
  <c r="M328" i="7"/>
  <c r="L328" i="7"/>
  <c r="K328" i="7"/>
  <c r="T327" i="7"/>
  <c r="S327" i="7"/>
  <c r="R327" i="7"/>
  <c r="Q327" i="7"/>
  <c r="P327" i="7"/>
  <c r="O327" i="7"/>
  <c r="N327" i="7"/>
  <c r="M327" i="7"/>
  <c r="L327" i="7"/>
  <c r="K327" i="7"/>
  <c r="AD422" i="1"/>
  <c r="AI422" i="1"/>
  <c r="AN422" i="1" s="1"/>
  <c r="Z422" i="1"/>
  <c r="Y422" i="1"/>
  <c r="AR422" i="1" s="1"/>
  <c r="AM422" i="1"/>
  <c r="BG422" i="1"/>
  <c r="W422" i="1"/>
  <c r="AO422" i="1"/>
  <c r="P422" i="1"/>
  <c r="N422" i="1"/>
  <c r="L422" i="1"/>
  <c r="BF422" i="1"/>
  <c r="J422" i="1"/>
  <c r="AD421" i="1"/>
  <c r="AI421" i="1"/>
  <c r="AL421" i="1" s="1"/>
  <c r="Z421" i="1"/>
  <c r="Y421" i="1"/>
  <c r="AR421" i="1" s="1"/>
  <c r="AM421" i="1"/>
  <c r="BG421" i="1"/>
  <c r="W421" i="1"/>
  <c r="AO421" i="1"/>
  <c r="P421" i="1"/>
  <c r="N421" i="1"/>
  <c r="AT421" i="1" s="1"/>
  <c r="L421" i="1"/>
  <c r="BF421" i="1"/>
  <c r="J421" i="1"/>
  <c r="AD420" i="1"/>
  <c r="AI420" i="1"/>
  <c r="AL420" i="1" s="1"/>
  <c r="Z420" i="1"/>
  <c r="AS420" i="1" s="1"/>
  <c r="Y420" i="1"/>
  <c r="AR420" i="1" s="1"/>
  <c r="AM420" i="1"/>
  <c r="BG420" i="1"/>
  <c r="W420" i="1"/>
  <c r="AO420" i="1"/>
  <c r="P420" i="1"/>
  <c r="N420" i="1"/>
  <c r="AT420" i="1" s="1"/>
  <c r="L420" i="1"/>
  <c r="BF420" i="1"/>
  <c r="J420" i="1"/>
  <c r="AD419" i="1"/>
  <c r="AI419" i="1"/>
  <c r="AP419" i="1" s="1"/>
  <c r="Z419" i="1"/>
  <c r="AS419" i="1" s="1"/>
  <c r="Y419" i="1"/>
  <c r="AR419" i="1" s="1"/>
  <c r="AM419" i="1"/>
  <c r="BG419" i="1"/>
  <c r="W419" i="1"/>
  <c r="AO419" i="1"/>
  <c r="P419" i="1"/>
  <c r="N419" i="1"/>
  <c r="AT419" i="1" s="1"/>
  <c r="L419" i="1"/>
  <c r="BF419" i="1"/>
  <c r="J419" i="1"/>
  <c r="AD418" i="1"/>
  <c r="AI418" i="1"/>
  <c r="AP418" i="1" s="1"/>
  <c r="Z418" i="1"/>
  <c r="AS418" i="1" s="1"/>
  <c r="Y418" i="1"/>
  <c r="AR418" i="1" s="1"/>
  <c r="AM418" i="1"/>
  <c r="BG418" i="1"/>
  <c r="W418" i="1"/>
  <c r="AO418" i="1"/>
  <c r="P418" i="1"/>
  <c r="N418" i="1"/>
  <c r="AT418" i="1" s="1"/>
  <c r="L418" i="1"/>
  <c r="BF418" i="1"/>
  <c r="J418" i="1"/>
  <c r="AD417" i="1"/>
  <c r="AI417" i="1"/>
  <c r="AP417" i="1" s="1"/>
  <c r="Z417" i="1"/>
  <c r="AS417" i="1" s="1"/>
  <c r="Y417" i="1"/>
  <c r="AR417" i="1" s="1"/>
  <c r="AM417" i="1"/>
  <c r="BG417" i="1"/>
  <c r="W417" i="1"/>
  <c r="AO417" i="1"/>
  <c r="P417" i="1"/>
  <c r="N417" i="1"/>
  <c r="AT417" i="1" s="1"/>
  <c r="L417" i="1"/>
  <c r="BF417" i="1"/>
  <c r="J417" i="1"/>
  <c r="AD416" i="1"/>
  <c r="AI416" i="1"/>
  <c r="AP416" i="1" s="1"/>
  <c r="Z416" i="1"/>
  <c r="Y416" i="1"/>
  <c r="AR416" i="1" s="1"/>
  <c r="AM416" i="1"/>
  <c r="BG416" i="1"/>
  <c r="W416" i="1"/>
  <c r="AO416" i="1"/>
  <c r="P416" i="1"/>
  <c r="N416" i="1"/>
  <c r="AT416" i="1" s="1"/>
  <c r="L416" i="1"/>
  <c r="BF416" i="1"/>
  <c r="J416" i="1"/>
  <c r="T326" i="7"/>
  <c r="S326" i="7"/>
  <c r="R326" i="7"/>
  <c r="Q326" i="7"/>
  <c r="P326" i="7"/>
  <c r="O326" i="7"/>
  <c r="N326" i="7"/>
  <c r="M326" i="7"/>
  <c r="L326" i="7"/>
  <c r="K326" i="7"/>
  <c r="T325" i="7"/>
  <c r="S325" i="7"/>
  <c r="R325" i="7"/>
  <c r="Q325" i="7"/>
  <c r="P325" i="7"/>
  <c r="O325" i="7"/>
  <c r="N325" i="7"/>
  <c r="M325" i="7"/>
  <c r="L325" i="7"/>
  <c r="K325" i="7"/>
  <c r="T324" i="7"/>
  <c r="S324" i="7"/>
  <c r="R324" i="7"/>
  <c r="Q324" i="7"/>
  <c r="P324" i="7"/>
  <c r="O324" i="7"/>
  <c r="N324" i="7"/>
  <c r="M324" i="7"/>
  <c r="L324" i="7"/>
  <c r="K324" i="7"/>
  <c r="T323" i="7"/>
  <c r="S323" i="7"/>
  <c r="R323" i="7"/>
  <c r="Q323" i="7"/>
  <c r="P323" i="7"/>
  <c r="O323" i="7"/>
  <c r="N323" i="7"/>
  <c r="M323" i="7"/>
  <c r="L323" i="7"/>
  <c r="K323" i="7"/>
  <c r="T322" i="7"/>
  <c r="S322" i="7"/>
  <c r="R322" i="7"/>
  <c r="Q322" i="7"/>
  <c r="P322" i="7"/>
  <c r="O322" i="7"/>
  <c r="N322" i="7"/>
  <c r="M322" i="7"/>
  <c r="L322" i="7"/>
  <c r="K322" i="7"/>
  <c r="T321" i="7"/>
  <c r="S321" i="7"/>
  <c r="R321" i="7"/>
  <c r="Q321" i="7"/>
  <c r="P321" i="7"/>
  <c r="O321" i="7"/>
  <c r="N321" i="7"/>
  <c r="M321" i="7"/>
  <c r="L321" i="7"/>
  <c r="K321" i="7"/>
  <c r="T320" i="7"/>
  <c r="S320" i="7"/>
  <c r="R320" i="7"/>
  <c r="Q320" i="7"/>
  <c r="P320" i="7"/>
  <c r="O320" i="7"/>
  <c r="N320" i="7"/>
  <c r="M320" i="7"/>
  <c r="L320" i="7"/>
  <c r="K320" i="7"/>
  <c r="AD415" i="1"/>
  <c r="AI415" i="1"/>
  <c r="AL415" i="1" s="1"/>
  <c r="Z415" i="1"/>
  <c r="Y415" i="1"/>
  <c r="AR415" i="1" s="1"/>
  <c r="AM415" i="1"/>
  <c r="BG415" i="1"/>
  <c r="W415" i="1"/>
  <c r="AO415" i="1"/>
  <c r="P415" i="1"/>
  <c r="N415" i="1"/>
  <c r="AT415" i="1" s="1"/>
  <c r="L415" i="1"/>
  <c r="BF415" i="1"/>
  <c r="J415" i="1"/>
  <c r="AD414" i="1"/>
  <c r="AI414" i="1"/>
  <c r="AL414" i="1" s="1"/>
  <c r="Z414" i="1"/>
  <c r="Y414" i="1"/>
  <c r="AR414" i="1" s="1"/>
  <c r="AM414" i="1"/>
  <c r="BG414" i="1"/>
  <c r="W414" i="1"/>
  <c r="AO414" i="1"/>
  <c r="P414" i="1"/>
  <c r="N414" i="1"/>
  <c r="AT414" i="1" s="1"/>
  <c r="L414" i="1"/>
  <c r="BF414" i="1"/>
  <c r="J414" i="1"/>
  <c r="AD413" i="1"/>
  <c r="AI413" i="1"/>
  <c r="AN413" i="1" s="1"/>
  <c r="Z413" i="1"/>
  <c r="Y413" i="1"/>
  <c r="AR413" i="1" s="1"/>
  <c r="AM413" i="1"/>
  <c r="BG413" i="1"/>
  <c r="W413" i="1"/>
  <c r="AO413" i="1"/>
  <c r="P413" i="1"/>
  <c r="N413" i="1"/>
  <c r="AT413" i="1" s="1"/>
  <c r="L413" i="1"/>
  <c r="BF413" i="1"/>
  <c r="J413" i="1"/>
  <c r="AD412" i="1"/>
  <c r="AI412" i="1"/>
  <c r="AN412" i="1" s="1"/>
  <c r="Z412" i="1"/>
  <c r="AS412" i="1" s="1"/>
  <c r="Y412" i="1"/>
  <c r="AR412" i="1" s="1"/>
  <c r="AM412" i="1"/>
  <c r="BG412" i="1"/>
  <c r="W412" i="1"/>
  <c r="AO412" i="1"/>
  <c r="P412" i="1"/>
  <c r="N412" i="1"/>
  <c r="AT412" i="1" s="1"/>
  <c r="L412" i="1"/>
  <c r="BF412" i="1"/>
  <c r="J412" i="1"/>
  <c r="AD411" i="1"/>
  <c r="AI411" i="1"/>
  <c r="AN411" i="1" s="1"/>
  <c r="Z411" i="1"/>
  <c r="Y411" i="1"/>
  <c r="AR411" i="1" s="1"/>
  <c r="AM411" i="1"/>
  <c r="BG411" i="1"/>
  <c r="W411" i="1"/>
  <c r="AO411" i="1"/>
  <c r="P411" i="1"/>
  <c r="N411" i="1"/>
  <c r="AT411" i="1" s="1"/>
  <c r="L411" i="1"/>
  <c r="BF411" i="1"/>
  <c r="J411" i="1"/>
  <c r="AD410" i="1"/>
  <c r="AI410" i="1"/>
  <c r="AP410" i="1" s="1"/>
  <c r="Z410" i="1"/>
  <c r="Y410" i="1"/>
  <c r="AR410" i="1" s="1"/>
  <c r="AM410" i="1"/>
  <c r="BG410" i="1"/>
  <c r="W410" i="1"/>
  <c r="AO410" i="1"/>
  <c r="P410" i="1"/>
  <c r="N410" i="1"/>
  <c r="L410" i="1"/>
  <c r="BF410" i="1"/>
  <c r="J410" i="1"/>
  <c r="AD409" i="1"/>
  <c r="AI409" i="1"/>
  <c r="AP409" i="1" s="1"/>
  <c r="Z409" i="1"/>
  <c r="Y409" i="1"/>
  <c r="AR409" i="1" s="1"/>
  <c r="AM409" i="1"/>
  <c r="BG409" i="1"/>
  <c r="W409" i="1"/>
  <c r="AO409" i="1"/>
  <c r="P409" i="1"/>
  <c r="N409" i="1"/>
  <c r="AT409" i="1" s="1"/>
  <c r="L409" i="1"/>
  <c r="BF409" i="1"/>
  <c r="J409" i="1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L314" i="7"/>
  <c r="K314" i="7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Z402" i="1"/>
  <c r="Y402" i="1"/>
  <c r="AR402" i="1" s="1"/>
  <c r="AM402" i="1"/>
  <c r="BG402" i="1"/>
  <c r="W402" i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T308" i="7"/>
  <c r="S308" i="7"/>
  <c r="R308" i="7"/>
  <c r="Q308" i="7"/>
  <c r="P308" i="7"/>
  <c r="O308" i="7"/>
  <c r="N308" i="7"/>
  <c r="M308" i="7"/>
  <c r="L308" i="7"/>
  <c r="K308" i="7"/>
  <c r="T307" i="7"/>
  <c r="S307" i="7"/>
  <c r="R307" i="7"/>
  <c r="Q307" i="7"/>
  <c r="P307" i="7"/>
  <c r="O307" i="7"/>
  <c r="N307" i="7"/>
  <c r="M307" i="7"/>
  <c r="L307" i="7"/>
  <c r="K307" i="7"/>
  <c r="T306" i="7"/>
  <c r="S306" i="7"/>
  <c r="R306" i="7"/>
  <c r="Q306" i="7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P305" i="7"/>
  <c r="O305" i="7"/>
  <c r="N305" i="7"/>
  <c r="M305" i="7"/>
  <c r="L305" i="7"/>
  <c r="T304" i="7"/>
  <c r="S304" i="7"/>
  <c r="R304" i="7"/>
  <c r="Q304" i="7"/>
  <c r="P304" i="7"/>
  <c r="O304" i="7"/>
  <c r="N304" i="7"/>
  <c r="M304" i="7"/>
  <c r="L304" i="7"/>
  <c r="T303" i="7"/>
  <c r="S303" i="7"/>
  <c r="R303" i="7"/>
  <c r="Q303" i="7"/>
  <c r="P303" i="7"/>
  <c r="O303" i="7"/>
  <c r="N303" i="7"/>
  <c r="M303" i="7"/>
  <c r="L303" i="7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V390" i="7" l="1"/>
  <c r="AF390" i="7" s="1"/>
  <c r="X391" i="7"/>
  <c r="AH391" i="7" s="1"/>
  <c r="W391" i="7"/>
  <c r="AG391" i="7" s="1"/>
  <c r="Y392" i="7"/>
  <c r="AI392" i="7" s="1"/>
  <c r="Z392" i="7"/>
  <c r="AJ392" i="7" s="1"/>
  <c r="AB394" i="7"/>
  <c r="AL394" i="7" s="1"/>
  <c r="W396" i="7"/>
  <c r="AG396" i="7" s="1"/>
  <c r="X390" i="7"/>
  <c r="AH390" i="7" s="1"/>
  <c r="Y391" i="7"/>
  <c r="AI391" i="7" s="1"/>
  <c r="Z391" i="7"/>
  <c r="AJ391" i="7" s="1"/>
  <c r="AA392" i="7"/>
  <c r="AK392" i="7" s="1"/>
  <c r="AB395" i="7"/>
  <c r="AL395" i="7" s="1"/>
  <c r="X396" i="7"/>
  <c r="AH396" i="7" s="1"/>
  <c r="Z396" i="7"/>
  <c r="AJ396" i="7" s="1"/>
  <c r="W383" i="7"/>
  <c r="AG383" i="7" s="1"/>
  <c r="AA385" i="7"/>
  <c r="AK385" i="7" s="1"/>
  <c r="U383" i="7"/>
  <c r="Y390" i="7"/>
  <c r="AI390" i="7" s="1"/>
  <c r="U395" i="7"/>
  <c r="AC395" i="7"/>
  <c r="AM395" i="7" s="1"/>
  <c r="Y396" i="7"/>
  <c r="AI396" i="7" s="1"/>
  <c r="AB385" i="7"/>
  <c r="AL385" i="7" s="1"/>
  <c r="V388" i="7"/>
  <c r="AF388" i="7" s="1"/>
  <c r="AD391" i="7"/>
  <c r="AN391" i="7" s="1"/>
  <c r="AB392" i="7"/>
  <c r="AL392" i="7" s="1"/>
  <c r="U393" i="7"/>
  <c r="AC393" i="7"/>
  <c r="AM393" i="7" s="1"/>
  <c r="W394" i="7"/>
  <c r="AG394" i="7" s="1"/>
  <c r="V395" i="7"/>
  <c r="AF395" i="7" s="1"/>
  <c r="AD395" i="7"/>
  <c r="AN395" i="7" s="1"/>
  <c r="AD390" i="7"/>
  <c r="AN390" i="7" s="1"/>
  <c r="AB391" i="7"/>
  <c r="AL391" i="7" s="1"/>
  <c r="AC392" i="7"/>
  <c r="AM392" i="7" s="1"/>
  <c r="V393" i="7"/>
  <c r="AF393" i="7" s="1"/>
  <c r="AD393" i="7"/>
  <c r="AN393" i="7" s="1"/>
  <c r="X394" i="7"/>
  <c r="AH394" i="7" s="1"/>
  <c r="W395" i="7"/>
  <c r="AG395" i="7" s="1"/>
  <c r="Z387" i="7"/>
  <c r="AJ387" i="7" s="1"/>
  <c r="AA388" i="7"/>
  <c r="AK388" i="7" s="1"/>
  <c r="AB390" i="7"/>
  <c r="AL390" i="7" s="1"/>
  <c r="U391" i="7"/>
  <c r="AC391" i="7"/>
  <c r="AM391" i="7" s="1"/>
  <c r="V392" i="7"/>
  <c r="AF392" i="7" s="1"/>
  <c r="AD392" i="7"/>
  <c r="AN392" i="7" s="1"/>
  <c r="W393" i="7"/>
  <c r="AG393" i="7" s="1"/>
  <c r="Y394" i="7"/>
  <c r="AI394" i="7" s="1"/>
  <c r="X395" i="7"/>
  <c r="AH395" i="7" s="1"/>
  <c r="AB396" i="7"/>
  <c r="AL396" i="7" s="1"/>
  <c r="AA383" i="7"/>
  <c r="AK383" i="7" s="1"/>
  <c r="AC386" i="7"/>
  <c r="AM386" i="7" s="1"/>
  <c r="AA387" i="7"/>
  <c r="AK387" i="7" s="1"/>
  <c r="AB389" i="7"/>
  <c r="AL389" i="7" s="1"/>
  <c r="U385" i="7"/>
  <c r="AE396" i="7" s="1"/>
  <c r="AO396" i="7" s="1"/>
  <c r="U390" i="7"/>
  <c r="AC390" i="7"/>
  <c r="AM390" i="7" s="1"/>
  <c r="X393" i="7"/>
  <c r="AH393" i="7" s="1"/>
  <c r="Y395" i="7"/>
  <c r="AI395" i="7" s="1"/>
  <c r="AC396" i="7"/>
  <c r="AM396" i="7" s="1"/>
  <c r="Y393" i="7"/>
  <c r="AI393" i="7" s="1"/>
  <c r="R492" i="1"/>
  <c r="AE491" i="1"/>
  <c r="AF491" i="1" s="1"/>
  <c r="R491" i="1"/>
  <c r="AE490" i="1"/>
  <c r="AF490" i="1" s="1"/>
  <c r="R490" i="1"/>
  <c r="AE489" i="1"/>
  <c r="AF489" i="1" s="1"/>
  <c r="R489" i="1"/>
  <c r="AE488" i="1"/>
  <c r="AF488" i="1" s="1"/>
  <c r="R488" i="1"/>
  <c r="AE487" i="1"/>
  <c r="AF487" i="1" s="1"/>
  <c r="AE486" i="1"/>
  <c r="AF486" i="1" s="1"/>
  <c r="AN486" i="1"/>
  <c r="R486" i="1"/>
  <c r="O483" i="1"/>
  <c r="AU483" i="1" s="1"/>
  <c r="AA481" i="1"/>
  <c r="O479" i="1"/>
  <c r="AU479" i="1" s="1"/>
  <c r="O485" i="1"/>
  <c r="AU485" i="1" s="1"/>
  <c r="AL481" i="1"/>
  <c r="AG482" i="1"/>
  <c r="O474" i="1"/>
  <c r="AU474" i="1" s="1"/>
  <c r="AQ472" i="1"/>
  <c r="O477" i="1"/>
  <c r="AU477" i="1" s="1"/>
  <c r="AG478" i="1"/>
  <c r="AL461" i="1"/>
  <c r="R466" i="1"/>
  <c r="AA471" i="1"/>
  <c r="AA473" i="1"/>
  <c r="AG474" i="1"/>
  <c r="AQ477" i="1"/>
  <c r="AA479" i="1"/>
  <c r="AP480" i="1"/>
  <c r="AG481" i="1"/>
  <c r="AL485" i="1"/>
  <c r="AQ473" i="1"/>
  <c r="AG479" i="1"/>
  <c r="AA472" i="1"/>
  <c r="O480" i="1"/>
  <c r="AU480" i="1" s="1"/>
  <c r="O484" i="1"/>
  <c r="AU484" i="1" s="1"/>
  <c r="AA483" i="1"/>
  <c r="AQ485" i="1"/>
  <c r="AL472" i="1"/>
  <c r="S481" i="1"/>
  <c r="AN481" i="1"/>
  <c r="AS482" i="1"/>
  <c r="AN485" i="1"/>
  <c r="O472" i="1"/>
  <c r="AU472" i="1" s="1"/>
  <c r="AA484" i="1"/>
  <c r="AN480" i="1"/>
  <c r="AS483" i="1"/>
  <c r="AG485" i="1"/>
  <c r="S484" i="1"/>
  <c r="AG484" i="1"/>
  <c r="O475" i="1"/>
  <c r="AU475" i="1" s="1"/>
  <c r="AN475" i="1"/>
  <c r="AP477" i="1"/>
  <c r="AA478" i="1"/>
  <c r="AN479" i="1"/>
  <c r="AG480" i="1"/>
  <c r="AS481" i="1"/>
  <c r="O482" i="1"/>
  <c r="AU482" i="1" s="1"/>
  <c r="AA485" i="1"/>
  <c r="AP472" i="1"/>
  <c r="AP474" i="1"/>
  <c r="AL475" i="1"/>
  <c r="AN477" i="1"/>
  <c r="S479" i="1"/>
  <c r="AL479" i="1"/>
  <c r="S482" i="1"/>
  <c r="AS484" i="1"/>
  <c r="S483" i="1"/>
  <c r="O473" i="1"/>
  <c r="AU473" i="1" s="1"/>
  <c r="AP473" i="1"/>
  <c r="AP478" i="1"/>
  <c r="AS480" i="1"/>
  <c r="S485" i="1"/>
  <c r="Y383" i="7"/>
  <c r="AI383" i="7" s="1"/>
  <c r="Z383" i="7"/>
  <c r="AJ383" i="7" s="1"/>
  <c r="AC384" i="7"/>
  <c r="AM384" i="7" s="1"/>
  <c r="X385" i="7"/>
  <c r="AH385" i="7" s="1"/>
  <c r="X386" i="7"/>
  <c r="AH386" i="7" s="1"/>
  <c r="Z386" i="7"/>
  <c r="AJ386" i="7" s="1"/>
  <c r="Y387" i="7"/>
  <c r="AI387" i="7" s="1"/>
  <c r="AC388" i="7"/>
  <c r="AM388" i="7" s="1"/>
  <c r="W389" i="7"/>
  <c r="AG389" i="7" s="1"/>
  <c r="U389" i="7"/>
  <c r="V384" i="7"/>
  <c r="AF384" i="7" s="1"/>
  <c r="AD384" i="7"/>
  <c r="AN384" i="7" s="1"/>
  <c r="Y385" i="7"/>
  <c r="AI385" i="7" s="1"/>
  <c r="Y386" i="7"/>
  <c r="AI386" i="7" s="1"/>
  <c r="AA386" i="7"/>
  <c r="AK386" i="7" s="1"/>
  <c r="X389" i="7"/>
  <c r="AH389" i="7" s="1"/>
  <c r="Z389" i="7"/>
  <c r="AJ389" i="7" s="1"/>
  <c r="W388" i="7"/>
  <c r="AG388" i="7" s="1"/>
  <c r="Y389" i="7"/>
  <c r="AI389" i="7" s="1"/>
  <c r="AA389" i="7"/>
  <c r="AK389" i="7" s="1"/>
  <c r="AC383" i="7"/>
  <c r="AM383" i="7" s="1"/>
  <c r="X384" i="7"/>
  <c r="AH384" i="7" s="1"/>
  <c r="Z384" i="7"/>
  <c r="AJ384" i="7" s="1"/>
  <c r="AB387" i="7"/>
  <c r="AL387" i="7" s="1"/>
  <c r="X388" i="7"/>
  <c r="AH388" i="7" s="1"/>
  <c r="Y384" i="7"/>
  <c r="AI384" i="7" s="1"/>
  <c r="AB386" i="7"/>
  <c r="AL386" i="7" s="1"/>
  <c r="U387" i="7"/>
  <c r="AC387" i="7"/>
  <c r="AM387" i="7" s="1"/>
  <c r="Y388" i="7"/>
  <c r="AI388" i="7" s="1"/>
  <c r="V387" i="7"/>
  <c r="AF387" i="7" s="1"/>
  <c r="AD387" i="7"/>
  <c r="AN387" i="7" s="1"/>
  <c r="V383" i="7"/>
  <c r="AF383" i="7" s="1"/>
  <c r="V385" i="7"/>
  <c r="AF385" i="7" s="1"/>
  <c r="AD385" i="7"/>
  <c r="AN385" i="7" s="1"/>
  <c r="V386" i="7"/>
  <c r="AF386" i="7" s="1"/>
  <c r="AD386" i="7"/>
  <c r="AN386" i="7" s="1"/>
  <c r="W387" i="7"/>
  <c r="AG387" i="7" s="1"/>
  <c r="AD383" i="7"/>
  <c r="AN383" i="7" s="1"/>
  <c r="X383" i="7"/>
  <c r="AH383" i="7" s="1"/>
  <c r="AB384" i="7"/>
  <c r="AL384" i="7" s="1"/>
  <c r="W385" i="7"/>
  <c r="AG385" i="7" s="1"/>
  <c r="W386" i="7"/>
  <c r="AG386" i="7" s="1"/>
  <c r="X387" i="7"/>
  <c r="AH387" i="7" s="1"/>
  <c r="AB388" i="7"/>
  <c r="AL388" i="7" s="1"/>
  <c r="V389" i="7"/>
  <c r="AF389" i="7" s="1"/>
  <c r="AD389" i="7"/>
  <c r="AN389" i="7" s="1"/>
  <c r="R485" i="1"/>
  <c r="AE484" i="1"/>
  <c r="AF484" i="1" s="1"/>
  <c r="AQ484" i="1"/>
  <c r="AP484" i="1"/>
  <c r="AN484" i="1"/>
  <c r="R484" i="1"/>
  <c r="AE483" i="1"/>
  <c r="AF483" i="1" s="1"/>
  <c r="AQ483" i="1"/>
  <c r="AP483" i="1"/>
  <c r="AN483" i="1"/>
  <c r="R483" i="1"/>
  <c r="AE482" i="1"/>
  <c r="AF482" i="1" s="1"/>
  <c r="AQ482" i="1"/>
  <c r="AP482" i="1"/>
  <c r="AN482" i="1"/>
  <c r="R482" i="1"/>
  <c r="AE481" i="1"/>
  <c r="AF481" i="1" s="1"/>
  <c r="R481" i="1"/>
  <c r="AE480" i="1"/>
  <c r="AF480" i="1" s="1"/>
  <c r="AQ480" i="1"/>
  <c r="R480" i="1"/>
  <c r="AE479" i="1"/>
  <c r="AF479" i="1" s="1"/>
  <c r="AQ479" i="1"/>
  <c r="R479" i="1"/>
  <c r="AA476" i="1"/>
  <c r="AQ468" i="1"/>
  <c r="AA475" i="1"/>
  <c r="AS475" i="1"/>
  <c r="O476" i="1"/>
  <c r="AU476" i="1" s="1"/>
  <c r="AP476" i="1"/>
  <c r="AG472" i="1"/>
  <c r="AS473" i="1"/>
  <c r="AA474" i="1"/>
  <c r="AS474" i="1"/>
  <c r="AG477" i="1"/>
  <c r="AS478" i="1"/>
  <c r="AG476" i="1"/>
  <c r="AA477" i="1"/>
  <c r="AR477" i="1"/>
  <c r="S473" i="1"/>
  <c r="AN473" i="1"/>
  <c r="AN474" i="1"/>
  <c r="S478" i="1"/>
  <c r="AS472" i="1"/>
  <c r="AL473" i="1"/>
  <c r="AN478" i="1"/>
  <c r="U381" i="7"/>
  <c r="AE394" i="7" s="1"/>
  <c r="AO394" i="7" s="1"/>
  <c r="AD376" i="7"/>
  <c r="AN376" i="7" s="1"/>
  <c r="U380" i="7"/>
  <c r="Z376" i="7"/>
  <c r="AJ376" i="7" s="1"/>
  <c r="V378" i="7"/>
  <c r="AF378" i="7" s="1"/>
  <c r="AD378" i="7"/>
  <c r="AN378" i="7" s="1"/>
  <c r="Z380" i="7"/>
  <c r="AJ380" i="7" s="1"/>
  <c r="U379" i="7"/>
  <c r="AE392" i="7" s="1"/>
  <c r="AO392" i="7" s="1"/>
  <c r="AC379" i="7"/>
  <c r="AM379" i="7" s="1"/>
  <c r="AC380" i="7"/>
  <c r="AM380" i="7" s="1"/>
  <c r="AC369" i="7"/>
  <c r="AM369" i="7" s="1"/>
  <c r="AA376" i="7"/>
  <c r="AK376" i="7" s="1"/>
  <c r="AA380" i="7"/>
  <c r="AK380" i="7" s="1"/>
  <c r="AA382" i="7"/>
  <c r="AK382" i="7" s="1"/>
  <c r="AC377" i="7"/>
  <c r="AM377" i="7" s="1"/>
  <c r="AC381" i="7"/>
  <c r="AM381" i="7" s="1"/>
  <c r="W382" i="7"/>
  <c r="AG382" i="7" s="1"/>
  <c r="V377" i="7"/>
  <c r="AF377" i="7" s="1"/>
  <c r="Z379" i="7"/>
  <c r="AJ379" i="7" s="1"/>
  <c r="V381" i="7"/>
  <c r="AF381" i="7" s="1"/>
  <c r="AB377" i="7"/>
  <c r="AL377" i="7" s="1"/>
  <c r="W377" i="7"/>
  <c r="AG377" i="7" s="1"/>
  <c r="AD377" i="7"/>
  <c r="AN377" i="7" s="1"/>
  <c r="V375" i="7"/>
  <c r="AF375" i="7" s="1"/>
  <c r="Z377" i="7"/>
  <c r="AJ377" i="7" s="1"/>
  <c r="Z381" i="7"/>
  <c r="AJ381" i="7" s="1"/>
  <c r="Z382" i="7"/>
  <c r="AJ382" i="7" s="1"/>
  <c r="V376" i="7"/>
  <c r="AF376" i="7" s="1"/>
  <c r="Z378" i="7"/>
  <c r="AJ378" i="7" s="1"/>
  <c r="V380" i="7"/>
  <c r="AF380" i="7" s="1"/>
  <c r="AD380" i="7"/>
  <c r="AN380" i="7" s="1"/>
  <c r="V382" i="7"/>
  <c r="AF382" i="7" s="1"/>
  <c r="AD382" i="7"/>
  <c r="AN382" i="7" s="1"/>
  <c r="U376" i="7"/>
  <c r="V370" i="7"/>
  <c r="AF370" i="7" s="1"/>
  <c r="AD370" i="7"/>
  <c r="AN370" i="7" s="1"/>
  <c r="Z372" i="7"/>
  <c r="AJ372" i="7" s="1"/>
  <c r="V374" i="7"/>
  <c r="AF374" i="7" s="1"/>
  <c r="AD374" i="7"/>
  <c r="AN374" i="7" s="1"/>
  <c r="X377" i="7"/>
  <c r="AH377" i="7" s="1"/>
  <c r="U382" i="7"/>
  <c r="AC382" i="7"/>
  <c r="AM382" i="7" s="1"/>
  <c r="AB382" i="7"/>
  <c r="AL382" i="7" s="1"/>
  <c r="W376" i="7"/>
  <c r="AG376" i="7" s="1"/>
  <c r="Y377" i="7"/>
  <c r="AI377" i="7" s="1"/>
  <c r="W378" i="7"/>
  <c r="AG378" i="7" s="1"/>
  <c r="U378" i="7"/>
  <c r="V379" i="7"/>
  <c r="AF379" i="7" s="1"/>
  <c r="AD379" i="7"/>
  <c r="AN379" i="7" s="1"/>
  <c r="W380" i="7"/>
  <c r="AG380" i="7" s="1"/>
  <c r="AB379" i="7"/>
  <c r="AL379" i="7" s="1"/>
  <c r="AB381" i="7"/>
  <c r="AL381" i="7" s="1"/>
  <c r="AD381" i="7"/>
  <c r="AN381" i="7" s="1"/>
  <c r="X376" i="7"/>
  <c r="AH376" i="7" s="1"/>
  <c r="X378" i="7"/>
  <c r="AH378" i="7" s="1"/>
  <c r="W379" i="7"/>
  <c r="AG379" i="7" s="1"/>
  <c r="X380" i="7"/>
  <c r="AH380" i="7" s="1"/>
  <c r="W381" i="7"/>
  <c r="AG381" i="7" s="1"/>
  <c r="AC376" i="7"/>
  <c r="AM376" i="7" s="1"/>
  <c r="Y376" i="7"/>
  <c r="AI376" i="7" s="1"/>
  <c r="AA377" i="7"/>
  <c r="AK377" i="7" s="1"/>
  <c r="Y378" i="7"/>
  <c r="AI378" i="7" s="1"/>
  <c r="X379" i="7"/>
  <c r="AH379" i="7" s="1"/>
  <c r="Y380" i="7"/>
  <c r="AI380" i="7" s="1"/>
  <c r="X381" i="7"/>
  <c r="AH381" i="7" s="1"/>
  <c r="X382" i="7"/>
  <c r="AH382" i="7" s="1"/>
  <c r="AA378" i="7"/>
  <c r="AK378" i="7" s="1"/>
  <c r="Y379" i="7"/>
  <c r="AI379" i="7" s="1"/>
  <c r="AA379" i="7"/>
  <c r="AK379" i="7" s="1"/>
  <c r="Y381" i="7"/>
  <c r="AI381" i="7" s="1"/>
  <c r="Y382" i="7"/>
  <c r="AI382" i="7" s="1"/>
  <c r="AA381" i="7"/>
  <c r="AK381" i="7" s="1"/>
  <c r="AC378" i="7"/>
  <c r="AM378" i="7" s="1"/>
  <c r="U369" i="7"/>
  <c r="AB376" i="7"/>
  <c r="AL376" i="7" s="1"/>
  <c r="AB378" i="7"/>
  <c r="AL378" i="7" s="1"/>
  <c r="AB380" i="7"/>
  <c r="AL380" i="7" s="1"/>
  <c r="AE478" i="1"/>
  <c r="AF478" i="1" s="1"/>
  <c r="R478" i="1"/>
  <c r="AE477" i="1"/>
  <c r="AF477" i="1" s="1"/>
  <c r="R477" i="1"/>
  <c r="AE476" i="1"/>
  <c r="AF476" i="1" s="1"/>
  <c r="AQ476" i="1"/>
  <c r="AN476" i="1"/>
  <c r="R476" i="1"/>
  <c r="AE475" i="1"/>
  <c r="AF475" i="1" s="1"/>
  <c r="R475" i="1"/>
  <c r="AE474" i="1"/>
  <c r="AF474" i="1" s="1"/>
  <c r="AE473" i="1"/>
  <c r="AF473" i="1" s="1"/>
  <c r="R473" i="1"/>
  <c r="AE472" i="1"/>
  <c r="AF472" i="1" s="1"/>
  <c r="R472" i="1"/>
  <c r="AQ455" i="1"/>
  <c r="AQ461" i="1"/>
  <c r="AA468" i="1"/>
  <c r="O468" i="1"/>
  <c r="AU468" i="1" s="1"/>
  <c r="AN468" i="1"/>
  <c r="AQ463" i="1"/>
  <c r="AQ465" i="1"/>
  <c r="AL468" i="1"/>
  <c r="AA461" i="1"/>
  <c r="AG471" i="1"/>
  <c r="AQ462" i="1"/>
  <c r="O469" i="1"/>
  <c r="AU469" i="1" s="1"/>
  <c r="O471" i="1"/>
  <c r="S471" i="1" s="1"/>
  <c r="AA467" i="1"/>
  <c r="AQ471" i="1"/>
  <c r="AQ456" i="1"/>
  <c r="O465" i="1"/>
  <c r="AU465" i="1" s="1"/>
  <c r="AL460" i="1"/>
  <c r="AP469" i="1"/>
  <c r="AG460" i="1"/>
  <c r="AP465" i="1"/>
  <c r="AA466" i="1"/>
  <c r="AG469" i="1"/>
  <c r="AQ470" i="1"/>
  <c r="AQ460" i="1"/>
  <c r="O467" i="1"/>
  <c r="AU467" i="1" s="1"/>
  <c r="AG468" i="1"/>
  <c r="AQ469" i="1"/>
  <c r="AN462" i="1"/>
  <c r="AL456" i="1"/>
  <c r="O466" i="1"/>
  <c r="S466" i="1" s="1"/>
  <c r="AN471" i="1"/>
  <c r="AP470" i="1"/>
  <c r="AL458" i="1"/>
  <c r="AG466" i="1"/>
  <c r="S468" i="1"/>
  <c r="AL469" i="1"/>
  <c r="AN470" i="1"/>
  <c r="AG465" i="1"/>
  <c r="AQ458" i="1"/>
  <c r="AG463" i="1"/>
  <c r="AP464" i="1"/>
  <c r="AQ466" i="1"/>
  <c r="AT466" i="1"/>
  <c r="AP467" i="1"/>
  <c r="AG470" i="1"/>
  <c r="AS471" i="1"/>
  <c r="AE463" i="1"/>
  <c r="AF463" i="1" s="1"/>
  <c r="AP466" i="1"/>
  <c r="O470" i="1"/>
  <c r="AS466" i="1"/>
  <c r="O461" i="1"/>
  <c r="AU461" i="1" s="1"/>
  <c r="O458" i="1"/>
  <c r="AU458" i="1" s="1"/>
  <c r="AP456" i="1"/>
  <c r="AP461" i="1"/>
  <c r="AA465" i="1"/>
  <c r="AN466" i="1"/>
  <c r="AG467" i="1"/>
  <c r="AA469" i="1"/>
  <c r="AA470" i="1"/>
  <c r="AS470" i="1"/>
  <c r="AG457" i="1"/>
  <c r="AA459" i="1"/>
  <c r="AP462" i="1"/>
  <c r="AQ464" i="1"/>
  <c r="AS468" i="1"/>
  <c r="R470" i="1"/>
  <c r="R471" i="1"/>
  <c r="AP471" i="1"/>
  <c r="AC371" i="7"/>
  <c r="AM371" i="7" s="1"/>
  <c r="AA373" i="7"/>
  <c r="AK373" i="7" s="1"/>
  <c r="AB369" i="7"/>
  <c r="AL369" i="7" s="1"/>
  <c r="Z371" i="7"/>
  <c r="AJ371" i="7" s="1"/>
  <c r="V373" i="7"/>
  <c r="AF373" i="7" s="1"/>
  <c r="AD373" i="7"/>
  <c r="AN373" i="7" s="1"/>
  <c r="AA375" i="7"/>
  <c r="AK375" i="7" s="1"/>
  <c r="U372" i="7"/>
  <c r="AE385" i="7" s="1"/>
  <c r="AO385" i="7" s="1"/>
  <c r="W370" i="7"/>
  <c r="AG370" i="7" s="1"/>
  <c r="Z369" i="7"/>
  <c r="AJ369" i="7" s="1"/>
  <c r="V371" i="7"/>
  <c r="AF371" i="7" s="1"/>
  <c r="Z373" i="7"/>
  <c r="AJ373" i="7" s="1"/>
  <c r="U374" i="7"/>
  <c r="AC372" i="7"/>
  <c r="AM372" i="7" s="1"/>
  <c r="Z370" i="7"/>
  <c r="AJ370" i="7" s="1"/>
  <c r="AD371" i="7"/>
  <c r="AN371" i="7" s="1"/>
  <c r="Z374" i="7"/>
  <c r="AJ374" i="7" s="1"/>
  <c r="U371" i="7"/>
  <c r="U375" i="7"/>
  <c r="AA370" i="7"/>
  <c r="AK370" i="7" s="1"/>
  <c r="Z375" i="7"/>
  <c r="AJ375" i="7" s="1"/>
  <c r="AD375" i="7"/>
  <c r="AN375" i="7" s="1"/>
  <c r="AC374" i="7"/>
  <c r="AM374" i="7" s="1"/>
  <c r="AC370" i="7"/>
  <c r="AM370" i="7" s="1"/>
  <c r="U373" i="7"/>
  <c r="V369" i="7"/>
  <c r="AF369" i="7" s="1"/>
  <c r="AD369" i="7"/>
  <c r="AN369" i="7" s="1"/>
  <c r="W371" i="7"/>
  <c r="AG371" i="7" s="1"/>
  <c r="V372" i="7"/>
  <c r="AF372" i="7" s="1"/>
  <c r="AD372" i="7"/>
  <c r="AN372" i="7" s="1"/>
  <c r="X373" i="7"/>
  <c r="AH373" i="7" s="1"/>
  <c r="W374" i="7"/>
  <c r="AG374" i="7" s="1"/>
  <c r="W375" i="7"/>
  <c r="AG375" i="7" s="1"/>
  <c r="U370" i="7"/>
  <c r="W369" i="7"/>
  <c r="AG369" i="7" s="1"/>
  <c r="X371" i="7"/>
  <c r="AH371" i="7" s="1"/>
  <c r="W372" i="7"/>
  <c r="AG372" i="7" s="1"/>
  <c r="Y373" i="7"/>
  <c r="AI373" i="7" s="1"/>
  <c r="X374" i="7"/>
  <c r="AH374" i="7" s="1"/>
  <c r="X375" i="7"/>
  <c r="AH375" i="7" s="1"/>
  <c r="W373" i="7"/>
  <c r="AG373" i="7" s="1"/>
  <c r="AB362" i="7"/>
  <c r="AL362" i="7" s="1"/>
  <c r="Z367" i="7"/>
  <c r="AJ367" i="7" s="1"/>
  <c r="X369" i="7"/>
  <c r="AH369" i="7" s="1"/>
  <c r="X370" i="7"/>
  <c r="AH370" i="7" s="1"/>
  <c r="Y371" i="7"/>
  <c r="AI371" i="7" s="1"/>
  <c r="X372" i="7"/>
  <c r="AH372" i="7" s="1"/>
  <c r="Y374" i="7"/>
  <c r="AI374" i="7" s="1"/>
  <c r="Y375" i="7"/>
  <c r="AI375" i="7" s="1"/>
  <c r="Y369" i="7"/>
  <c r="AI369" i="7" s="1"/>
  <c r="AA369" i="7"/>
  <c r="AK369" i="7" s="1"/>
  <c r="Y370" i="7"/>
  <c r="AI370" i="7" s="1"/>
  <c r="AA371" i="7"/>
  <c r="AK371" i="7" s="1"/>
  <c r="Y372" i="7"/>
  <c r="AI372" i="7" s="1"/>
  <c r="AA372" i="7"/>
  <c r="AK372" i="7" s="1"/>
  <c r="AC373" i="7"/>
  <c r="AM373" i="7" s="1"/>
  <c r="AA374" i="7"/>
  <c r="AK374" i="7" s="1"/>
  <c r="AB373" i="7"/>
  <c r="AL373" i="7" s="1"/>
  <c r="AC375" i="7"/>
  <c r="AM375" i="7" s="1"/>
  <c r="AB371" i="7"/>
  <c r="AL371" i="7" s="1"/>
  <c r="AB374" i="7"/>
  <c r="AL374" i="7" s="1"/>
  <c r="AB375" i="7"/>
  <c r="AL375" i="7" s="1"/>
  <c r="AB370" i="7"/>
  <c r="AL370" i="7" s="1"/>
  <c r="AB372" i="7"/>
  <c r="AL372" i="7" s="1"/>
  <c r="AE471" i="1"/>
  <c r="AF471" i="1" s="1"/>
  <c r="AE470" i="1"/>
  <c r="AF470" i="1" s="1"/>
  <c r="AE469" i="1"/>
  <c r="AF469" i="1" s="1"/>
  <c r="R469" i="1"/>
  <c r="AE468" i="1"/>
  <c r="AF468" i="1" s="1"/>
  <c r="R468" i="1"/>
  <c r="AE467" i="1"/>
  <c r="AF467" i="1" s="1"/>
  <c r="AN467" i="1"/>
  <c r="R467" i="1"/>
  <c r="AE466" i="1"/>
  <c r="AF466" i="1" s="1"/>
  <c r="AE465" i="1"/>
  <c r="AF465" i="1" s="1"/>
  <c r="AN465" i="1"/>
  <c r="R465" i="1"/>
  <c r="AA455" i="1"/>
  <c r="AA464" i="1"/>
  <c r="O460" i="1"/>
  <c r="AU460" i="1" s="1"/>
  <c r="O452" i="1"/>
  <c r="AU452" i="1" s="1"/>
  <c r="AQ453" i="1"/>
  <c r="AA458" i="1"/>
  <c r="O463" i="1"/>
  <c r="AU463" i="1" s="1"/>
  <c r="AN464" i="1"/>
  <c r="O464" i="1"/>
  <c r="AU464" i="1" s="1"/>
  <c r="AG450" i="1"/>
  <c r="AG455" i="1"/>
  <c r="AG456" i="1"/>
  <c r="AA460" i="1"/>
  <c r="AG461" i="1"/>
  <c r="AL449" i="1"/>
  <c r="O459" i="1"/>
  <c r="AU459" i="1" s="1"/>
  <c r="O462" i="1"/>
  <c r="AU462" i="1" s="1"/>
  <c r="AP458" i="1"/>
  <c r="AP460" i="1"/>
  <c r="AP459" i="1"/>
  <c r="AR463" i="1"/>
  <c r="AG464" i="1"/>
  <c r="AQ457" i="1"/>
  <c r="AS458" i="1"/>
  <c r="AQ459" i="1"/>
  <c r="AN459" i="1"/>
  <c r="AG462" i="1"/>
  <c r="AL454" i="1"/>
  <c r="AA463" i="1"/>
  <c r="AE464" i="1"/>
  <c r="AF464" i="1" s="1"/>
  <c r="AQ452" i="1"/>
  <c r="AG459" i="1"/>
  <c r="AE460" i="1"/>
  <c r="AF460" i="1" s="1"/>
  <c r="AA462" i="1"/>
  <c r="AP463" i="1"/>
  <c r="AS463" i="1"/>
  <c r="AS464" i="1"/>
  <c r="AQ454" i="1"/>
  <c r="AG458" i="1"/>
  <c r="AS461" i="1"/>
  <c r="AN463" i="1"/>
  <c r="AQ441" i="1"/>
  <c r="AS459" i="1"/>
  <c r="AB368" i="7"/>
  <c r="AL368" i="7" s="1"/>
  <c r="U355" i="7"/>
  <c r="U367" i="7"/>
  <c r="W361" i="7"/>
  <c r="AG361" i="7" s="1"/>
  <c r="AA367" i="7"/>
  <c r="AK367" i="7" s="1"/>
  <c r="Z363" i="7"/>
  <c r="AJ363" i="7" s="1"/>
  <c r="AB367" i="7"/>
  <c r="AL367" i="7" s="1"/>
  <c r="AB366" i="7"/>
  <c r="AL366" i="7" s="1"/>
  <c r="U362" i="7"/>
  <c r="U366" i="7"/>
  <c r="Z361" i="7"/>
  <c r="AJ361" i="7" s="1"/>
  <c r="X362" i="7"/>
  <c r="AH362" i="7" s="1"/>
  <c r="Z365" i="7"/>
  <c r="AJ365" i="7" s="1"/>
  <c r="Y362" i="7"/>
  <c r="AI362" i="7" s="1"/>
  <c r="U363" i="7"/>
  <c r="Z366" i="7"/>
  <c r="AJ366" i="7" s="1"/>
  <c r="Z368" i="7"/>
  <c r="AJ368" i="7" s="1"/>
  <c r="AA362" i="7"/>
  <c r="AK362" i="7" s="1"/>
  <c r="AA368" i="7"/>
  <c r="AK368" i="7" s="1"/>
  <c r="U368" i="7"/>
  <c r="AA358" i="7"/>
  <c r="AK358" i="7" s="1"/>
  <c r="V356" i="7"/>
  <c r="AF356" i="7" s="1"/>
  <c r="Z358" i="7"/>
  <c r="AJ358" i="7" s="1"/>
  <c r="U357" i="7"/>
  <c r="W364" i="7"/>
  <c r="AG364" i="7" s="1"/>
  <c r="Z364" i="7"/>
  <c r="AJ364" i="7" s="1"/>
  <c r="AB365" i="7"/>
  <c r="AL365" i="7" s="1"/>
  <c r="Y366" i="7"/>
  <c r="AI366" i="7" s="1"/>
  <c r="V367" i="7"/>
  <c r="AF367" i="7" s="1"/>
  <c r="AD367" i="7"/>
  <c r="AN367" i="7" s="1"/>
  <c r="AA356" i="7"/>
  <c r="AK356" i="7" s="1"/>
  <c r="Y357" i="7"/>
  <c r="AI357" i="7" s="1"/>
  <c r="W355" i="7"/>
  <c r="AG355" i="7" s="1"/>
  <c r="AA360" i="7"/>
  <c r="AK360" i="7" s="1"/>
  <c r="V360" i="7"/>
  <c r="AF360" i="7" s="1"/>
  <c r="AD361" i="7"/>
  <c r="AN361" i="7" s="1"/>
  <c r="Z362" i="7"/>
  <c r="AJ362" i="7" s="1"/>
  <c r="AB363" i="7"/>
  <c r="AL363" i="7" s="1"/>
  <c r="Y364" i="7"/>
  <c r="AI364" i="7" s="1"/>
  <c r="V365" i="7"/>
  <c r="AF365" i="7" s="1"/>
  <c r="AD365" i="7"/>
  <c r="AN365" i="7" s="1"/>
  <c r="AA366" i="7"/>
  <c r="AK366" i="7" s="1"/>
  <c r="X367" i="7"/>
  <c r="AH367" i="7" s="1"/>
  <c r="W365" i="7"/>
  <c r="AG365" i="7" s="1"/>
  <c r="V359" i="7"/>
  <c r="AF359" i="7" s="1"/>
  <c r="AD359" i="7"/>
  <c r="AN359" i="7" s="1"/>
  <c r="V363" i="7"/>
  <c r="AF363" i="7" s="1"/>
  <c r="AD363" i="7"/>
  <c r="AN363" i="7" s="1"/>
  <c r="AA364" i="7"/>
  <c r="AK364" i="7" s="1"/>
  <c r="X365" i="7"/>
  <c r="AH365" i="7" s="1"/>
  <c r="AC366" i="7"/>
  <c r="AM366" i="7" s="1"/>
  <c r="U360" i="7"/>
  <c r="AC362" i="7"/>
  <c r="AM362" i="7" s="1"/>
  <c r="W363" i="7"/>
  <c r="AG363" i="7" s="1"/>
  <c r="AB364" i="7"/>
  <c r="AL364" i="7" s="1"/>
  <c r="Y365" i="7"/>
  <c r="AI365" i="7" s="1"/>
  <c r="V366" i="7"/>
  <c r="AF366" i="7" s="1"/>
  <c r="AD366" i="7"/>
  <c r="AN366" i="7" s="1"/>
  <c r="AC368" i="7"/>
  <c r="AM368" i="7" s="1"/>
  <c r="AC363" i="7"/>
  <c r="AM363" i="7" s="1"/>
  <c r="V362" i="7"/>
  <c r="AF362" i="7" s="1"/>
  <c r="AD362" i="7"/>
  <c r="AN362" i="7" s="1"/>
  <c r="X363" i="7"/>
  <c r="AH363" i="7" s="1"/>
  <c r="U364" i="7"/>
  <c r="AC364" i="7"/>
  <c r="AM364" i="7" s="1"/>
  <c r="W366" i="7"/>
  <c r="AG366" i="7" s="1"/>
  <c r="V368" i="7"/>
  <c r="AF368" i="7" s="1"/>
  <c r="AD368" i="7"/>
  <c r="AN368" i="7" s="1"/>
  <c r="W362" i="7"/>
  <c r="AG362" i="7" s="1"/>
  <c r="Y363" i="7"/>
  <c r="AI363" i="7" s="1"/>
  <c r="V364" i="7"/>
  <c r="AF364" i="7" s="1"/>
  <c r="AD364" i="7"/>
  <c r="AN364" i="7" s="1"/>
  <c r="AA365" i="7"/>
  <c r="AK365" i="7" s="1"/>
  <c r="X366" i="7"/>
  <c r="AH366" i="7" s="1"/>
  <c r="AC367" i="7"/>
  <c r="AM367" i="7" s="1"/>
  <c r="W368" i="7"/>
  <c r="AG368" i="7" s="1"/>
  <c r="Y367" i="7"/>
  <c r="AI367" i="7" s="1"/>
  <c r="Z355" i="7"/>
  <c r="AJ355" i="7" s="1"/>
  <c r="AD356" i="7"/>
  <c r="AN356" i="7" s="1"/>
  <c r="AA361" i="7"/>
  <c r="AK361" i="7" s="1"/>
  <c r="AA355" i="7"/>
  <c r="AK355" i="7" s="1"/>
  <c r="W356" i="7"/>
  <c r="AG356" i="7" s="1"/>
  <c r="AA359" i="7"/>
  <c r="AK359" i="7" s="1"/>
  <c r="X368" i="7"/>
  <c r="AH368" i="7" s="1"/>
  <c r="Z356" i="7"/>
  <c r="AJ356" i="7" s="1"/>
  <c r="Z360" i="7"/>
  <c r="AJ360" i="7" s="1"/>
  <c r="U358" i="7"/>
  <c r="AA363" i="7"/>
  <c r="AK363" i="7" s="1"/>
  <c r="X364" i="7"/>
  <c r="AH364" i="7" s="1"/>
  <c r="U365" i="7"/>
  <c r="AC365" i="7"/>
  <c r="AM365" i="7" s="1"/>
  <c r="W367" i="7"/>
  <c r="AG367" i="7" s="1"/>
  <c r="Y368" i="7"/>
  <c r="AI368" i="7" s="1"/>
  <c r="R464" i="1"/>
  <c r="R463" i="1"/>
  <c r="AE462" i="1"/>
  <c r="AF462" i="1" s="1"/>
  <c r="R462" i="1"/>
  <c r="AE461" i="1"/>
  <c r="AF461" i="1" s="1"/>
  <c r="R461" i="1"/>
  <c r="R460" i="1"/>
  <c r="AE459" i="1"/>
  <c r="AF459" i="1" s="1"/>
  <c r="R459" i="1"/>
  <c r="AE458" i="1"/>
  <c r="AF458" i="1" s="1"/>
  <c r="R458" i="1"/>
  <c r="O454" i="1"/>
  <c r="AU454" i="1" s="1"/>
  <c r="O451" i="1"/>
  <c r="AU451" i="1" s="1"/>
  <c r="AA453" i="1"/>
  <c r="AA454" i="1"/>
  <c r="AQ444" i="1"/>
  <c r="AP451" i="1"/>
  <c r="AP452" i="1"/>
  <c r="AL453" i="1"/>
  <c r="AP457" i="1"/>
  <c r="AN452" i="1"/>
  <c r="AN457" i="1"/>
  <c r="R450" i="1"/>
  <c r="O456" i="1"/>
  <c r="AU456" i="1" s="1"/>
  <c r="AG451" i="1"/>
  <c r="AA456" i="1"/>
  <c r="O457" i="1"/>
  <c r="S457" i="1" s="1"/>
  <c r="O455" i="1"/>
  <c r="AU455" i="1" s="1"/>
  <c r="AA452" i="1"/>
  <c r="AS452" i="1"/>
  <c r="O453" i="1"/>
  <c r="AU453" i="1" s="1"/>
  <c r="AS453" i="1"/>
  <c r="AP455" i="1"/>
  <c r="AQ445" i="1"/>
  <c r="AA451" i="1"/>
  <c r="AS451" i="1"/>
  <c r="AP453" i="1"/>
  <c r="AP454" i="1"/>
  <c r="AN455" i="1"/>
  <c r="AG444" i="1"/>
  <c r="AQ451" i="1"/>
  <c r="AN451" i="1"/>
  <c r="AE456" i="1"/>
  <c r="AF456" i="1" s="1"/>
  <c r="AS454" i="1"/>
  <c r="AG453" i="1"/>
  <c r="AG454" i="1"/>
  <c r="AR456" i="1"/>
  <c r="R457" i="1"/>
  <c r="AA457" i="1"/>
  <c r="AS457" i="1"/>
  <c r="AQ446" i="1"/>
  <c r="AG452" i="1"/>
  <c r="AE453" i="1"/>
  <c r="AF453" i="1" s="1"/>
  <c r="AS455" i="1"/>
  <c r="AE457" i="1"/>
  <c r="AF457" i="1" s="1"/>
  <c r="R456" i="1"/>
  <c r="AE455" i="1"/>
  <c r="AF455" i="1" s="1"/>
  <c r="R455" i="1"/>
  <c r="AE454" i="1"/>
  <c r="AF454" i="1" s="1"/>
  <c r="R454" i="1"/>
  <c r="R453" i="1"/>
  <c r="AE452" i="1"/>
  <c r="AF452" i="1" s="1"/>
  <c r="R452" i="1"/>
  <c r="AE451" i="1"/>
  <c r="AF451" i="1" s="1"/>
  <c r="R451" i="1"/>
  <c r="O446" i="1"/>
  <c r="AU446" i="1" s="1"/>
  <c r="AA443" i="1"/>
  <c r="AQ449" i="1"/>
  <c r="O448" i="1"/>
  <c r="AU448" i="1" s="1"/>
  <c r="O449" i="1"/>
  <c r="S449" i="1" s="1"/>
  <c r="AG447" i="1"/>
  <c r="O445" i="1"/>
  <c r="AU445" i="1" s="1"/>
  <c r="AA444" i="1"/>
  <c r="AA445" i="1"/>
  <c r="O447" i="1"/>
  <c r="AU447" i="1" s="1"/>
  <c r="AA449" i="1"/>
  <c r="AP450" i="1"/>
  <c r="AQ430" i="1"/>
  <c r="O444" i="1"/>
  <c r="AU444" i="1" s="1"/>
  <c r="AN444" i="1"/>
  <c r="AG445" i="1"/>
  <c r="R449" i="1"/>
  <c r="AN449" i="1"/>
  <c r="AS449" i="1"/>
  <c r="O450" i="1"/>
  <c r="AU450" i="1" s="1"/>
  <c r="AB355" i="7"/>
  <c r="AL355" i="7" s="1"/>
  <c r="X357" i="7"/>
  <c r="AH357" i="7" s="1"/>
  <c r="Z357" i="7"/>
  <c r="AJ357" i="7" s="1"/>
  <c r="AD360" i="7"/>
  <c r="AN360" i="7" s="1"/>
  <c r="AB361" i="7"/>
  <c r="AL361" i="7" s="1"/>
  <c r="AA342" i="7"/>
  <c r="AK342" i="7" s="1"/>
  <c r="AA346" i="7"/>
  <c r="AK346" i="7" s="1"/>
  <c r="AD347" i="7"/>
  <c r="AN347" i="7" s="1"/>
  <c r="Z349" i="7"/>
  <c r="AJ349" i="7" s="1"/>
  <c r="X348" i="7"/>
  <c r="AH348" i="7" s="1"/>
  <c r="V351" i="7"/>
  <c r="AF351" i="7" s="1"/>
  <c r="AD351" i="7"/>
  <c r="AN351" i="7" s="1"/>
  <c r="AB350" i="7"/>
  <c r="AL350" i="7" s="1"/>
  <c r="Z353" i="7"/>
  <c r="AJ353" i="7" s="1"/>
  <c r="U341" i="7"/>
  <c r="AS444" i="1"/>
  <c r="AG446" i="1"/>
  <c r="AT449" i="1"/>
  <c r="AC355" i="7"/>
  <c r="AM355" i="7" s="1"/>
  <c r="X356" i="7"/>
  <c r="AH356" i="7" s="1"/>
  <c r="AA357" i="7"/>
  <c r="AK357" i="7" s="1"/>
  <c r="W359" i="7"/>
  <c r="AG359" i="7" s="1"/>
  <c r="Z359" i="7"/>
  <c r="AJ359" i="7" s="1"/>
  <c r="U361" i="7"/>
  <c r="AC361" i="7"/>
  <c r="AM361" i="7" s="1"/>
  <c r="AQ436" i="1"/>
  <c r="U348" i="7"/>
  <c r="U352" i="7"/>
  <c r="AN445" i="1"/>
  <c r="AA447" i="1"/>
  <c r="V355" i="7"/>
  <c r="AF355" i="7" s="1"/>
  <c r="AD355" i="7"/>
  <c r="AN355" i="7" s="1"/>
  <c r="Y356" i="7"/>
  <c r="AI356" i="7" s="1"/>
  <c r="AB358" i="7"/>
  <c r="AL358" i="7" s="1"/>
  <c r="X359" i="7"/>
  <c r="AH359" i="7" s="1"/>
  <c r="AB360" i="7"/>
  <c r="AL360" i="7" s="1"/>
  <c r="V361" i="7"/>
  <c r="AF361" i="7" s="1"/>
  <c r="AB357" i="7"/>
  <c r="AL357" i="7" s="1"/>
  <c r="X361" i="7"/>
  <c r="AH361" i="7" s="1"/>
  <c r="R448" i="1"/>
  <c r="W358" i="7"/>
  <c r="AG358" i="7" s="1"/>
  <c r="W360" i="7"/>
  <c r="AG360" i="7" s="1"/>
  <c r="AC358" i="7"/>
  <c r="AM358" i="7" s="1"/>
  <c r="AC360" i="7"/>
  <c r="AM360" i="7" s="1"/>
  <c r="X355" i="7"/>
  <c r="AH355" i="7" s="1"/>
  <c r="V358" i="7"/>
  <c r="AF358" i="7" s="1"/>
  <c r="AD358" i="7"/>
  <c r="AN358" i="7" s="1"/>
  <c r="AA446" i="1"/>
  <c r="AA448" i="1"/>
  <c r="Y355" i="7"/>
  <c r="AI355" i="7" s="1"/>
  <c r="AB356" i="7"/>
  <c r="AL356" i="7" s="1"/>
  <c r="AC357" i="7"/>
  <c r="AM357" i="7" s="1"/>
  <c r="Y361" i="7"/>
  <c r="AI361" i="7" s="1"/>
  <c r="AS445" i="1"/>
  <c r="AS447" i="1"/>
  <c r="AG449" i="1"/>
  <c r="U356" i="7"/>
  <c r="AC356" i="7"/>
  <c r="AM356" i="7" s="1"/>
  <c r="V357" i="7"/>
  <c r="AF357" i="7" s="1"/>
  <c r="AD357" i="7"/>
  <c r="AN357" i="7" s="1"/>
  <c r="X358" i="7"/>
  <c r="AH358" i="7" s="1"/>
  <c r="AB359" i="7"/>
  <c r="AL359" i="7" s="1"/>
  <c r="X360" i="7"/>
  <c r="AH360" i="7" s="1"/>
  <c r="Y359" i="7"/>
  <c r="AI359" i="7" s="1"/>
  <c r="AN446" i="1"/>
  <c r="AG448" i="1"/>
  <c r="AA450" i="1"/>
  <c r="W357" i="7"/>
  <c r="AG357" i="7" s="1"/>
  <c r="Y358" i="7"/>
  <c r="AI358" i="7" s="1"/>
  <c r="U359" i="7"/>
  <c r="AC359" i="7"/>
  <c r="AM359" i="7" s="1"/>
  <c r="Y360" i="7"/>
  <c r="AI360" i="7" s="1"/>
  <c r="AA353" i="7"/>
  <c r="AK353" i="7" s="1"/>
  <c r="AD354" i="7"/>
  <c r="AN354" i="7" s="1"/>
  <c r="AB349" i="7"/>
  <c r="AL349" i="7" s="1"/>
  <c r="Z350" i="7"/>
  <c r="AJ350" i="7" s="1"/>
  <c r="V352" i="7"/>
  <c r="AF352" i="7" s="1"/>
  <c r="AD352" i="7"/>
  <c r="AN352" i="7" s="1"/>
  <c r="W354" i="7"/>
  <c r="AG354" i="7" s="1"/>
  <c r="W352" i="7"/>
  <c r="AG352" i="7" s="1"/>
  <c r="W349" i="7"/>
  <c r="AG349" i="7" s="1"/>
  <c r="AB341" i="7"/>
  <c r="AL341" i="7" s="1"/>
  <c r="AA349" i="7"/>
  <c r="AK349" i="7" s="1"/>
  <c r="Z348" i="7"/>
  <c r="AJ348" i="7" s="1"/>
  <c r="Z352" i="7"/>
  <c r="AJ352" i="7" s="1"/>
  <c r="X353" i="7"/>
  <c r="AH353" i="7" s="1"/>
  <c r="AA354" i="7"/>
  <c r="AK354" i="7" s="1"/>
  <c r="Z343" i="7"/>
  <c r="AJ343" i="7" s="1"/>
  <c r="W346" i="7"/>
  <c r="AG346" i="7" s="1"/>
  <c r="V354" i="7"/>
  <c r="AF354" i="7" s="1"/>
  <c r="AA348" i="7"/>
  <c r="AK348" i="7" s="1"/>
  <c r="W350" i="7"/>
  <c r="AG350" i="7" s="1"/>
  <c r="AA351" i="7"/>
  <c r="AK351" i="7" s="1"/>
  <c r="Z354" i="7"/>
  <c r="AJ354" i="7" s="1"/>
  <c r="Z342" i="7"/>
  <c r="AJ342" i="7" s="1"/>
  <c r="AB345" i="7"/>
  <c r="AL345" i="7" s="1"/>
  <c r="U349" i="7"/>
  <c r="AC349" i="7"/>
  <c r="AM349" i="7" s="1"/>
  <c r="X351" i="7"/>
  <c r="AH351" i="7" s="1"/>
  <c r="Z351" i="7"/>
  <c r="AJ351" i="7" s="1"/>
  <c r="AA352" i="7"/>
  <c r="AK352" i="7" s="1"/>
  <c r="U354" i="7"/>
  <c r="AC354" i="7"/>
  <c r="AM354" i="7" s="1"/>
  <c r="AB348" i="7"/>
  <c r="AL348" i="7" s="1"/>
  <c r="V349" i="7"/>
  <c r="AF349" i="7" s="1"/>
  <c r="AD349" i="7"/>
  <c r="AN349" i="7" s="1"/>
  <c r="X350" i="7"/>
  <c r="AH350" i="7" s="1"/>
  <c r="Y351" i="7"/>
  <c r="AI351" i="7" s="1"/>
  <c r="AB353" i="7"/>
  <c r="AL353" i="7" s="1"/>
  <c r="AC348" i="7"/>
  <c r="AM348" i="7" s="1"/>
  <c r="Y350" i="7"/>
  <c r="AI350" i="7" s="1"/>
  <c r="AA350" i="7"/>
  <c r="AK350" i="7" s="1"/>
  <c r="AB352" i="7"/>
  <c r="AL352" i="7" s="1"/>
  <c r="U353" i="7"/>
  <c r="AC353" i="7"/>
  <c r="AM353" i="7" s="1"/>
  <c r="Y349" i="7"/>
  <c r="AI349" i="7" s="1"/>
  <c r="AB351" i="7"/>
  <c r="AL351" i="7" s="1"/>
  <c r="W353" i="7"/>
  <c r="AG353" i="7" s="1"/>
  <c r="Y354" i="7"/>
  <c r="AI354" i="7" s="1"/>
  <c r="W341" i="7"/>
  <c r="AG341" i="7" s="1"/>
  <c r="U342" i="7"/>
  <c r="U346" i="7"/>
  <c r="V348" i="7"/>
  <c r="AF348" i="7" s="1"/>
  <c r="V353" i="7"/>
  <c r="AF353" i="7" s="1"/>
  <c r="AD346" i="7"/>
  <c r="AN346" i="7" s="1"/>
  <c r="U343" i="7"/>
  <c r="U347" i="7"/>
  <c r="U351" i="7"/>
  <c r="AC351" i="7"/>
  <c r="AM351" i="7" s="1"/>
  <c r="AA343" i="7"/>
  <c r="AK343" i="7" s="1"/>
  <c r="X349" i="7"/>
  <c r="AH349" i="7" s="1"/>
  <c r="AC352" i="7"/>
  <c r="AM352" i="7" s="1"/>
  <c r="X354" i="7"/>
  <c r="AH354" i="7" s="1"/>
  <c r="V346" i="7"/>
  <c r="AF346" i="7" s="1"/>
  <c r="W348" i="7"/>
  <c r="AG348" i="7" s="1"/>
  <c r="V343" i="7"/>
  <c r="AF343" i="7" s="1"/>
  <c r="AD343" i="7"/>
  <c r="AN343" i="7" s="1"/>
  <c r="Z345" i="7"/>
  <c r="AJ345" i="7" s="1"/>
  <c r="AA347" i="7"/>
  <c r="AK347" i="7" s="1"/>
  <c r="Y348" i="7"/>
  <c r="AI348" i="7" s="1"/>
  <c r="U350" i="7"/>
  <c r="AC350" i="7"/>
  <c r="AM350" i="7" s="1"/>
  <c r="X352" i="7"/>
  <c r="AH352" i="7" s="1"/>
  <c r="Y353" i="7"/>
  <c r="AI353" i="7" s="1"/>
  <c r="W345" i="7"/>
  <c r="AG345" i="7" s="1"/>
  <c r="V347" i="7"/>
  <c r="AF347" i="7" s="1"/>
  <c r="AD348" i="7"/>
  <c r="AN348" i="7" s="1"/>
  <c r="AD353" i="7"/>
  <c r="AN353" i="7" s="1"/>
  <c r="W343" i="7"/>
  <c r="AG343" i="7" s="1"/>
  <c r="AA344" i="7"/>
  <c r="AK344" i="7" s="1"/>
  <c r="Z347" i="7"/>
  <c r="AJ347" i="7" s="1"/>
  <c r="V350" i="7"/>
  <c r="AF350" i="7" s="1"/>
  <c r="AD350" i="7"/>
  <c r="AN350" i="7" s="1"/>
  <c r="W351" i="7"/>
  <c r="AG351" i="7" s="1"/>
  <c r="Y352" i="7"/>
  <c r="AI352" i="7" s="1"/>
  <c r="AB354" i="7"/>
  <c r="AL354" i="7" s="1"/>
  <c r="AE450" i="1"/>
  <c r="AF450" i="1" s="1"/>
  <c r="AQ450" i="1"/>
  <c r="AN450" i="1"/>
  <c r="AE449" i="1"/>
  <c r="AF449" i="1" s="1"/>
  <c r="AE448" i="1"/>
  <c r="AF448" i="1" s="1"/>
  <c r="AQ448" i="1"/>
  <c r="AP448" i="1"/>
  <c r="AN448" i="1"/>
  <c r="AE447" i="1"/>
  <c r="AF447" i="1" s="1"/>
  <c r="AQ447" i="1"/>
  <c r="AP447" i="1"/>
  <c r="AN447" i="1"/>
  <c r="R447" i="1"/>
  <c r="AE446" i="1"/>
  <c r="AF446" i="1" s="1"/>
  <c r="AP446" i="1"/>
  <c r="R446" i="1"/>
  <c r="AE445" i="1"/>
  <c r="AF445" i="1" s="1"/>
  <c r="AP445" i="1"/>
  <c r="R445" i="1"/>
  <c r="AE444" i="1"/>
  <c r="AF444" i="1" s="1"/>
  <c r="AP444" i="1"/>
  <c r="R444" i="1"/>
  <c r="O442" i="1"/>
  <c r="AU442" i="1" s="1"/>
  <c r="AQ443" i="1"/>
  <c r="AQ435" i="1"/>
  <c r="AA441" i="1"/>
  <c r="AQ432" i="1"/>
  <c r="AP441" i="1"/>
  <c r="AA442" i="1"/>
  <c r="AG438" i="1"/>
  <c r="AL441" i="1"/>
  <c r="AG437" i="1"/>
  <c r="O439" i="1"/>
  <c r="AU439" i="1" s="1"/>
  <c r="AN443" i="1"/>
  <c r="AP430" i="1"/>
  <c r="AQ438" i="1"/>
  <c r="R442" i="1"/>
  <c r="AP433" i="1"/>
  <c r="O440" i="1"/>
  <c r="AU440" i="1" s="1"/>
  <c r="AN429" i="1"/>
  <c r="O443" i="1"/>
  <c r="AU443" i="1" s="1"/>
  <c r="AG441" i="1"/>
  <c r="AL423" i="1"/>
  <c r="AG432" i="1"/>
  <c r="AL431" i="1"/>
  <c r="AP437" i="1"/>
  <c r="R438" i="1"/>
  <c r="AL438" i="1"/>
  <c r="AP443" i="1"/>
  <c r="AA439" i="1"/>
  <c r="AQ414" i="1"/>
  <c r="O431" i="1"/>
  <c r="AU431" i="1" s="1"/>
  <c r="AL434" i="1"/>
  <c r="AN435" i="1"/>
  <c r="AP436" i="1"/>
  <c r="R437" i="1"/>
  <c r="AA437" i="1"/>
  <c r="AN438" i="1"/>
  <c r="AL439" i="1"/>
  <c r="AL440" i="1"/>
  <c r="AS442" i="1"/>
  <c r="AN436" i="1"/>
  <c r="O437" i="1"/>
  <c r="AU437" i="1" s="1"/>
  <c r="O433" i="1"/>
  <c r="AU433" i="1" s="1"/>
  <c r="AA430" i="1"/>
  <c r="AN431" i="1"/>
  <c r="AG439" i="1"/>
  <c r="AG440" i="1"/>
  <c r="AP442" i="1"/>
  <c r="AS441" i="1"/>
  <c r="AA434" i="1"/>
  <c r="O441" i="1"/>
  <c r="AU441" i="1" s="1"/>
  <c r="O432" i="1"/>
  <c r="AU432" i="1" s="1"/>
  <c r="AQ431" i="1"/>
  <c r="AQ434" i="1"/>
  <c r="AA435" i="1"/>
  <c r="O438" i="1"/>
  <c r="AU438" i="1" s="1"/>
  <c r="AA438" i="1"/>
  <c r="AS438" i="1"/>
  <c r="AQ439" i="1"/>
  <c r="AQ440" i="1"/>
  <c r="AG443" i="1"/>
  <c r="AS439" i="1"/>
  <c r="AA440" i="1"/>
  <c r="AN423" i="1"/>
  <c r="AG424" i="1"/>
  <c r="AA429" i="1"/>
  <c r="AG430" i="1"/>
  <c r="O435" i="1"/>
  <c r="AU435" i="1" s="1"/>
  <c r="AP434" i="1"/>
  <c r="AA436" i="1"/>
  <c r="AT437" i="1"/>
  <c r="AT438" i="1"/>
  <c r="AP439" i="1"/>
  <c r="AP440" i="1"/>
  <c r="AG442" i="1"/>
  <c r="O434" i="1"/>
  <c r="AU434" i="1" s="1"/>
  <c r="O436" i="1"/>
  <c r="AU436" i="1" s="1"/>
  <c r="AP435" i="1"/>
  <c r="AS443" i="1"/>
  <c r="AC343" i="7"/>
  <c r="AM343" i="7" s="1"/>
  <c r="AA341" i="7"/>
  <c r="AK341" i="7" s="1"/>
  <c r="AC346" i="7"/>
  <c r="AM346" i="7" s="1"/>
  <c r="X344" i="7"/>
  <c r="AH344" i="7" s="1"/>
  <c r="Z341" i="7"/>
  <c r="AJ341" i="7" s="1"/>
  <c r="AD344" i="7"/>
  <c r="AN344" i="7" s="1"/>
  <c r="Y341" i="7"/>
  <c r="AI341" i="7" s="1"/>
  <c r="W344" i="7"/>
  <c r="AG344" i="7" s="1"/>
  <c r="Z344" i="7"/>
  <c r="AJ344" i="7" s="1"/>
  <c r="AA345" i="7"/>
  <c r="AK345" i="7" s="1"/>
  <c r="AB342" i="7"/>
  <c r="AL342" i="7" s="1"/>
  <c r="X343" i="7"/>
  <c r="AH343" i="7" s="1"/>
  <c r="Y344" i="7"/>
  <c r="AI344" i="7" s="1"/>
  <c r="U345" i="7"/>
  <c r="AC345" i="7"/>
  <c r="AM345" i="7" s="1"/>
  <c r="X347" i="7"/>
  <c r="AH347" i="7" s="1"/>
  <c r="W347" i="7"/>
  <c r="AG347" i="7" s="1"/>
  <c r="AC341" i="7"/>
  <c r="AM341" i="7" s="1"/>
  <c r="V342" i="7"/>
  <c r="AF342" i="7" s="1"/>
  <c r="AD342" i="7"/>
  <c r="AN342" i="7" s="1"/>
  <c r="Y346" i="7"/>
  <c r="AI346" i="7" s="1"/>
  <c r="Z346" i="7"/>
  <c r="AJ346" i="7" s="1"/>
  <c r="X341" i="7"/>
  <c r="AH341" i="7" s="1"/>
  <c r="V344" i="7"/>
  <c r="AF344" i="7" s="1"/>
  <c r="AB346" i="7"/>
  <c r="AL346" i="7" s="1"/>
  <c r="AC347" i="7"/>
  <c r="AM347" i="7" s="1"/>
  <c r="AC342" i="7"/>
  <c r="AM342" i="7" s="1"/>
  <c r="AD345" i="7"/>
  <c r="AN345" i="7" s="1"/>
  <c r="X346" i="7"/>
  <c r="AH346" i="7" s="1"/>
  <c r="Y347" i="7"/>
  <c r="AI347" i="7" s="1"/>
  <c r="V341" i="7"/>
  <c r="AF341" i="7" s="1"/>
  <c r="AD341" i="7"/>
  <c r="AN341" i="7" s="1"/>
  <c r="W342" i="7"/>
  <c r="AG342" i="7" s="1"/>
  <c r="AB344" i="7"/>
  <c r="AL344" i="7" s="1"/>
  <c r="X345" i="7"/>
  <c r="AH345" i="7" s="1"/>
  <c r="Y342" i="7"/>
  <c r="AI342" i="7" s="1"/>
  <c r="AA338" i="7"/>
  <c r="AK338" i="7" s="1"/>
  <c r="Y343" i="7"/>
  <c r="AI343" i="7" s="1"/>
  <c r="V345" i="7"/>
  <c r="AF345" i="7" s="1"/>
  <c r="X342" i="7"/>
  <c r="AH342" i="7" s="1"/>
  <c r="AB343" i="7"/>
  <c r="AL343" i="7" s="1"/>
  <c r="U344" i="7"/>
  <c r="AC344" i="7"/>
  <c r="AM344" i="7" s="1"/>
  <c r="Y345" i="7"/>
  <c r="AI345" i="7" s="1"/>
  <c r="AB347" i="7"/>
  <c r="AL347" i="7" s="1"/>
  <c r="AE443" i="1"/>
  <c r="AF443" i="1" s="1"/>
  <c r="R443" i="1"/>
  <c r="AE442" i="1"/>
  <c r="AF442" i="1" s="1"/>
  <c r="AQ442" i="1"/>
  <c r="AN442" i="1"/>
  <c r="AE441" i="1"/>
  <c r="AF441" i="1" s="1"/>
  <c r="R441" i="1"/>
  <c r="AE440" i="1"/>
  <c r="AF440" i="1" s="1"/>
  <c r="R440" i="1"/>
  <c r="AE439" i="1"/>
  <c r="AF439" i="1" s="1"/>
  <c r="R439" i="1"/>
  <c r="AE438" i="1"/>
  <c r="AF438" i="1" s="1"/>
  <c r="AE437" i="1"/>
  <c r="AF437" i="1" s="1"/>
  <c r="AQ437" i="1"/>
  <c r="AN437" i="1"/>
  <c r="AS434" i="1"/>
  <c r="AG426" i="1"/>
  <c r="AG429" i="1"/>
  <c r="AQ426" i="1"/>
  <c r="AS430" i="1"/>
  <c r="R432" i="1"/>
  <c r="AL433" i="1"/>
  <c r="AG435" i="1"/>
  <c r="AE436" i="1"/>
  <c r="AF436" i="1" s="1"/>
  <c r="AG425" i="1"/>
  <c r="AP432" i="1"/>
  <c r="AG434" i="1"/>
  <c r="AG433" i="1"/>
  <c r="AS435" i="1"/>
  <c r="AS436" i="1"/>
  <c r="AA433" i="1"/>
  <c r="AS433" i="1"/>
  <c r="O425" i="1"/>
  <c r="AU425" i="1" s="1"/>
  <c r="AP420" i="1"/>
  <c r="AG431" i="1"/>
  <c r="AQ433" i="1"/>
  <c r="O430" i="1"/>
  <c r="AU430" i="1" s="1"/>
  <c r="AA431" i="1"/>
  <c r="AS431" i="1"/>
  <c r="AA432" i="1"/>
  <c r="AG436" i="1"/>
  <c r="U335" i="7"/>
  <c r="Z339" i="7"/>
  <c r="AJ339" i="7" s="1"/>
  <c r="AC338" i="7"/>
  <c r="AM338" i="7" s="1"/>
  <c r="AD334" i="7"/>
  <c r="AN334" i="7" s="1"/>
  <c r="Z334" i="7"/>
  <c r="AJ334" i="7" s="1"/>
  <c r="Z338" i="7"/>
  <c r="AJ338" i="7" s="1"/>
  <c r="AA339" i="7"/>
  <c r="AK339" i="7" s="1"/>
  <c r="V338" i="7"/>
  <c r="AF338" i="7" s="1"/>
  <c r="AD340" i="7"/>
  <c r="AN340" i="7" s="1"/>
  <c r="X338" i="7"/>
  <c r="AH338" i="7" s="1"/>
  <c r="Z337" i="7"/>
  <c r="AJ337" i="7" s="1"/>
  <c r="U336" i="7"/>
  <c r="U340" i="7"/>
  <c r="AC334" i="7"/>
  <c r="AM334" i="7" s="1"/>
  <c r="AA335" i="7"/>
  <c r="AK335" i="7" s="1"/>
  <c r="V334" i="7"/>
  <c r="AF334" i="7" s="1"/>
  <c r="Z336" i="7"/>
  <c r="AJ336" i="7" s="1"/>
  <c r="AC335" i="7"/>
  <c r="AM335" i="7" s="1"/>
  <c r="V335" i="7"/>
  <c r="AF335" i="7" s="1"/>
  <c r="AD335" i="7"/>
  <c r="AN335" i="7" s="1"/>
  <c r="V339" i="7"/>
  <c r="AF339" i="7" s="1"/>
  <c r="AD339" i="7"/>
  <c r="AN339" i="7" s="1"/>
  <c r="AD338" i="7"/>
  <c r="AN338" i="7" s="1"/>
  <c r="AA334" i="7"/>
  <c r="AK334" i="7" s="1"/>
  <c r="U323" i="7"/>
  <c r="AA337" i="7"/>
  <c r="AK337" i="7" s="1"/>
  <c r="W339" i="7"/>
  <c r="AG339" i="7" s="1"/>
  <c r="Y340" i="7"/>
  <c r="AI340" i="7" s="1"/>
  <c r="U334" i="7"/>
  <c r="AB334" i="7"/>
  <c r="AL334" i="7" s="1"/>
  <c r="U337" i="7"/>
  <c r="W337" i="7"/>
  <c r="AG337" i="7" s="1"/>
  <c r="Y334" i="7"/>
  <c r="AI334" i="7" s="1"/>
  <c r="X335" i="7"/>
  <c r="AH335" i="7" s="1"/>
  <c r="X336" i="7"/>
  <c r="AH336" i="7" s="1"/>
  <c r="AA336" i="7"/>
  <c r="AK336" i="7" s="1"/>
  <c r="U339" i="7"/>
  <c r="AC339" i="7"/>
  <c r="AM339" i="7" s="1"/>
  <c r="Y335" i="7"/>
  <c r="AI335" i="7" s="1"/>
  <c r="Z335" i="7"/>
  <c r="AJ335" i="7" s="1"/>
  <c r="Y336" i="7"/>
  <c r="AI336" i="7" s="1"/>
  <c r="AB336" i="7"/>
  <c r="AL336" i="7" s="1"/>
  <c r="W340" i="7"/>
  <c r="AG340" i="7" s="1"/>
  <c r="V340" i="7"/>
  <c r="AF340" i="7" s="1"/>
  <c r="AB337" i="7"/>
  <c r="AL337" i="7" s="1"/>
  <c r="W338" i="7"/>
  <c r="AG338" i="7" s="1"/>
  <c r="U338" i="7"/>
  <c r="X340" i="7"/>
  <c r="AH340" i="7" s="1"/>
  <c r="AC337" i="7"/>
  <c r="AM337" i="7" s="1"/>
  <c r="X339" i="7"/>
  <c r="AH339" i="7" s="1"/>
  <c r="Z340" i="7"/>
  <c r="AJ340" i="7" s="1"/>
  <c r="AB335" i="7"/>
  <c r="AL335" i="7" s="1"/>
  <c r="V337" i="7"/>
  <c r="AF337" i="7" s="1"/>
  <c r="AD337" i="7"/>
  <c r="AN337" i="7" s="1"/>
  <c r="Y338" i="7"/>
  <c r="AI338" i="7" s="1"/>
  <c r="Y339" i="7"/>
  <c r="AI339" i="7" s="1"/>
  <c r="AA340" i="7"/>
  <c r="AK340" i="7" s="1"/>
  <c r="W334" i="7"/>
  <c r="AG334" i="7" s="1"/>
  <c r="V336" i="7"/>
  <c r="AF336" i="7" s="1"/>
  <c r="AD336" i="7"/>
  <c r="AN336" i="7" s="1"/>
  <c r="X337" i="7"/>
  <c r="AH337" i="7" s="1"/>
  <c r="AB340" i="7"/>
  <c r="AL340" i="7" s="1"/>
  <c r="AC336" i="7"/>
  <c r="AM336" i="7" s="1"/>
  <c r="U327" i="7"/>
  <c r="U331" i="7"/>
  <c r="X334" i="7"/>
  <c r="AH334" i="7" s="1"/>
  <c r="W335" i="7"/>
  <c r="AG335" i="7" s="1"/>
  <c r="W336" i="7"/>
  <c r="AG336" i="7" s="1"/>
  <c r="Y337" i="7"/>
  <c r="AI337" i="7" s="1"/>
  <c r="AB338" i="7"/>
  <c r="AL338" i="7" s="1"/>
  <c r="AB339" i="7"/>
  <c r="AL339" i="7" s="1"/>
  <c r="AC340" i="7"/>
  <c r="AM340" i="7" s="1"/>
  <c r="R436" i="1"/>
  <c r="AE435" i="1"/>
  <c r="AF435" i="1" s="1"/>
  <c r="R435" i="1"/>
  <c r="AE434" i="1"/>
  <c r="AF434" i="1" s="1"/>
  <c r="R434" i="1"/>
  <c r="AE433" i="1"/>
  <c r="AF433" i="1" s="1"/>
  <c r="R433" i="1"/>
  <c r="AE432" i="1"/>
  <c r="AF432" i="1" s="1"/>
  <c r="AN432" i="1"/>
  <c r="AE431" i="1"/>
  <c r="AF431" i="1" s="1"/>
  <c r="R431" i="1"/>
  <c r="AE430" i="1"/>
  <c r="AF430" i="1" s="1"/>
  <c r="AN430" i="1"/>
  <c r="R430" i="1"/>
  <c r="AP424" i="1"/>
  <c r="AL425" i="1"/>
  <c r="O428" i="1"/>
  <c r="AU428" i="1" s="1"/>
  <c r="AS429" i="1"/>
  <c r="AQ425" i="1"/>
  <c r="AN426" i="1"/>
  <c r="AQ428" i="1"/>
  <c r="AA424" i="1"/>
  <c r="AN425" i="1"/>
  <c r="AL426" i="1"/>
  <c r="O426" i="1"/>
  <c r="AU426" i="1" s="1"/>
  <c r="AN427" i="1"/>
  <c r="AP429" i="1"/>
  <c r="AL409" i="1"/>
  <c r="AL412" i="1"/>
  <c r="AL417" i="1"/>
  <c r="AQ427" i="1"/>
  <c r="AQ429" i="1"/>
  <c r="AQ423" i="1"/>
  <c r="AQ424" i="1"/>
  <c r="AA422" i="1"/>
  <c r="O423" i="1"/>
  <c r="AU423" i="1" s="1"/>
  <c r="O427" i="1"/>
  <c r="AU427" i="1" s="1"/>
  <c r="R422" i="1"/>
  <c r="O429" i="1"/>
  <c r="AU429" i="1" s="1"/>
  <c r="AG414" i="1"/>
  <c r="AA423" i="1"/>
  <c r="AS423" i="1"/>
  <c r="O424" i="1"/>
  <c r="AU424" i="1" s="1"/>
  <c r="AG428" i="1"/>
  <c r="AG427" i="1"/>
  <c r="AL416" i="1"/>
  <c r="AE417" i="1"/>
  <c r="AF417" i="1" s="1"/>
  <c r="AA428" i="1"/>
  <c r="AA427" i="1"/>
  <c r="AP428" i="1"/>
  <c r="AS424" i="1"/>
  <c r="AA425" i="1"/>
  <c r="AS425" i="1"/>
  <c r="AA426" i="1"/>
  <c r="AN428" i="1"/>
  <c r="AL418" i="1"/>
  <c r="AG423" i="1"/>
  <c r="R425" i="1"/>
  <c r="AP427" i="1"/>
  <c r="V320" i="7"/>
  <c r="AF320" i="7" s="1"/>
  <c r="AD320" i="7"/>
  <c r="AN320" i="7" s="1"/>
  <c r="V323" i="7"/>
  <c r="AF323" i="7" s="1"/>
  <c r="AD323" i="7"/>
  <c r="AN323" i="7" s="1"/>
  <c r="V326" i="7"/>
  <c r="AF326" i="7" s="1"/>
  <c r="AD326" i="7"/>
  <c r="AN326" i="7" s="1"/>
  <c r="Z328" i="7"/>
  <c r="AJ328" i="7" s="1"/>
  <c r="Y323" i="7"/>
  <c r="AI323" i="7" s="1"/>
  <c r="U320" i="7"/>
  <c r="Z324" i="7"/>
  <c r="AJ324" i="7" s="1"/>
  <c r="U325" i="7"/>
  <c r="V321" i="7"/>
  <c r="AF321" i="7" s="1"/>
  <c r="AD321" i="7"/>
  <c r="AN321" i="7" s="1"/>
  <c r="Z322" i="7"/>
  <c r="AJ322" i="7" s="1"/>
  <c r="V325" i="7"/>
  <c r="AF325" i="7" s="1"/>
  <c r="AD325" i="7"/>
  <c r="AN325" i="7" s="1"/>
  <c r="V327" i="7"/>
  <c r="AF327" i="7" s="1"/>
  <c r="AD327" i="7"/>
  <c r="AN327" i="7" s="1"/>
  <c r="U319" i="7"/>
  <c r="Y320" i="7"/>
  <c r="AI320" i="7" s="1"/>
  <c r="W321" i="7"/>
  <c r="AG321" i="7" s="1"/>
  <c r="U309" i="7"/>
  <c r="AA322" i="7"/>
  <c r="AK322" i="7" s="1"/>
  <c r="AC327" i="7"/>
  <c r="AM327" i="7" s="1"/>
  <c r="AA329" i="7"/>
  <c r="AK329" i="7" s="1"/>
  <c r="U321" i="7"/>
  <c r="U332" i="7"/>
  <c r="AC332" i="7"/>
  <c r="AM332" i="7" s="1"/>
  <c r="Z326" i="7"/>
  <c r="AJ326" i="7" s="1"/>
  <c r="W324" i="7"/>
  <c r="AG324" i="7" s="1"/>
  <c r="X331" i="7"/>
  <c r="AH331" i="7" s="1"/>
  <c r="Y331" i="7"/>
  <c r="AI331" i="7" s="1"/>
  <c r="Z325" i="7"/>
  <c r="AJ325" i="7" s="1"/>
  <c r="Z333" i="7"/>
  <c r="AJ333" i="7" s="1"/>
  <c r="Y327" i="7"/>
  <c r="AI327" i="7" s="1"/>
  <c r="V316" i="7"/>
  <c r="AF316" i="7" s="1"/>
  <c r="AC320" i="7"/>
  <c r="AM320" i="7" s="1"/>
  <c r="AA321" i="7"/>
  <c r="AK321" i="7" s="1"/>
  <c r="AC323" i="7"/>
  <c r="AM323" i="7" s="1"/>
  <c r="AA325" i="7"/>
  <c r="AK325" i="7" s="1"/>
  <c r="AC326" i="7"/>
  <c r="AM326" i="7" s="1"/>
  <c r="AA326" i="7"/>
  <c r="AK326" i="7" s="1"/>
  <c r="U317" i="7"/>
  <c r="AA331" i="7"/>
  <c r="AK331" i="7" s="1"/>
  <c r="Z330" i="7"/>
  <c r="AJ330" i="7" s="1"/>
  <c r="U330" i="7"/>
  <c r="Y332" i="7"/>
  <c r="AI332" i="7" s="1"/>
  <c r="U326" i="7"/>
  <c r="AC325" i="7"/>
  <c r="AM325" i="7" s="1"/>
  <c r="Z327" i="7"/>
  <c r="AJ327" i="7" s="1"/>
  <c r="W329" i="7"/>
  <c r="AG329" i="7" s="1"/>
  <c r="Z329" i="7"/>
  <c r="AJ329" i="7" s="1"/>
  <c r="AA330" i="7"/>
  <c r="AK330" i="7" s="1"/>
  <c r="AA320" i="7"/>
  <c r="AK320" i="7" s="1"/>
  <c r="AB322" i="7"/>
  <c r="AL322" i="7" s="1"/>
  <c r="X323" i="7"/>
  <c r="AH323" i="7" s="1"/>
  <c r="X324" i="7"/>
  <c r="AH324" i="7" s="1"/>
  <c r="AA324" i="7"/>
  <c r="AK324" i="7" s="1"/>
  <c r="AB325" i="7"/>
  <c r="AL325" i="7" s="1"/>
  <c r="AA327" i="7"/>
  <c r="AK327" i="7" s="1"/>
  <c r="AA328" i="7"/>
  <c r="AK328" i="7" s="1"/>
  <c r="X329" i="7"/>
  <c r="AH329" i="7" s="1"/>
  <c r="AB330" i="7"/>
  <c r="AL330" i="7" s="1"/>
  <c r="V332" i="7"/>
  <c r="AF332" i="7" s="1"/>
  <c r="AD332" i="7"/>
  <c r="AN332" i="7" s="1"/>
  <c r="AA333" i="7"/>
  <c r="AK333" i="7" s="1"/>
  <c r="U314" i="7"/>
  <c r="AB320" i="7"/>
  <c r="AL320" i="7" s="1"/>
  <c r="AB321" i="7"/>
  <c r="AL321" i="7" s="1"/>
  <c r="U322" i="7"/>
  <c r="AC322" i="7"/>
  <c r="AM322" i="7" s="1"/>
  <c r="Y324" i="7"/>
  <c r="AI324" i="7" s="1"/>
  <c r="AB326" i="7"/>
  <c r="AL326" i="7" s="1"/>
  <c r="AB327" i="7"/>
  <c r="AL327" i="7" s="1"/>
  <c r="AB328" i="7"/>
  <c r="AL328" i="7" s="1"/>
  <c r="Y329" i="7"/>
  <c r="AI329" i="7" s="1"/>
  <c r="AC330" i="7"/>
  <c r="AM330" i="7" s="1"/>
  <c r="Z331" i="7"/>
  <c r="AJ331" i="7" s="1"/>
  <c r="W332" i="7"/>
  <c r="AG332" i="7" s="1"/>
  <c r="Z332" i="7"/>
  <c r="AJ332" i="7" s="1"/>
  <c r="AB333" i="7"/>
  <c r="AL333" i="7" s="1"/>
  <c r="V322" i="7"/>
  <c r="AF322" i="7" s="1"/>
  <c r="AD322" i="7"/>
  <c r="AN322" i="7" s="1"/>
  <c r="Z323" i="7"/>
  <c r="AJ323" i="7" s="1"/>
  <c r="U328" i="7"/>
  <c r="AC328" i="7"/>
  <c r="AM328" i="7" s="1"/>
  <c r="V330" i="7"/>
  <c r="AF330" i="7" s="1"/>
  <c r="AD330" i="7"/>
  <c r="AN330" i="7" s="1"/>
  <c r="X332" i="7"/>
  <c r="AH332" i="7" s="1"/>
  <c r="U333" i="7"/>
  <c r="AC333" i="7"/>
  <c r="AM333" i="7" s="1"/>
  <c r="Z315" i="7"/>
  <c r="AJ315" i="7" s="1"/>
  <c r="Z320" i="7"/>
  <c r="AJ320" i="7" s="1"/>
  <c r="AC321" i="7"/>
  <c r="AM321" i="7" s="1"/>
  <c r="AA319" i="7"/>
  <c r="AK319" i="7" s="1"/>
  <c r="V328" i="7"/>
  <c r="AF328" i="7" s="1"/>
  <c r="AD328" i="7"/>
  <c r="AN328" i="7" s="1"/>
  <c r="W330" i="7"/>
  <c r="AG330" i="7" s="1"/>
  <c r="AB331" i="7"/>
  <c r="AL331" i="7" s="1"/>
  <c r="AD333" i="7"/>
  <c r="AN333" i="7" s="1"/>
  <c r="Z317" i="7"/>
  <c r="AJ317" i="7" s="1"/>
  <c r="AB319" i="7"/>
  <c r="AL319" i="7" s="1"/>
  <c r="AB323" i="7"/>
  <c r="AL323" i="7" s="1"/>
  <c r="AB324" i="7"/>
  <c r="AL324" i="7" s="1"/>
  <c r="W326" i="7"/>
  <c r="AG326" i="7" s="1"/>
  <c r="W327" i="7"/>
  <c r="AG327" i="7" s="1"/>
  <c r="W333" i="7"/>
  <c r="AG333" i="7" s="1"/>
  <c r="AC319" i="7"/>
  <c r="AM319" i="7" s="1"/>
  <c r="Y318" i="7"/>
  <c r="AI318" i="7" s="1"/>
  <c r="X320" i="7"/>
  <c r="AH320" i="7" s="1"/>
  <c r="X321" i="7"/>
  <c r="AH321" i="7" s="1"/>
  <c r="Y322" i="7"/>
  <c r="AI322" i="7" s="1"/>
  <c r="U324" i="7"/>
  <c r="AC324" i="7"/>
  <c r="AM324" i="7" s="1"/>
  <c r="Y325" i="7"/>
  <c r="AI325" i="7" s="1"/>
  <c r="X326" i="7"/>
  <c r="AH326" i="7" s="1"/>
  <c r="X327" i="7"/>
  <c r="AH327" i="7" s="1"/>
  <c r="X328" i="7"/>
  <c r="AH328" i="7" s="1"/>
  <c r="U329" i="7"/>
  <c r="AC329" i="7"/>
  <c r="AM329" i="7" s="1"/>
  <c r="Y330" i="7"/>
  <c r="AI330" i="7" s="1"/>
  <c r="V331" i="7"/>
  <c r="AF331" i="7" s="1"/>
  <c r="AD331" i="7"/>
  <c r="AN331" i="7" s="1"/>
  <c r="AA332" i="7"/>
  <c r="AK332" i="7" s="1"/>
  <c r="X333" i="7"/>
  <c r="AH333" i="7" s="1"/>
  <c r="W323" i="7"/>
  <c r="AG323" i="7" s="1"/>
  <c r="W314" i="7"/>
  <c r="AG314" i="7" s="1"/>
  <c r="W322" i="7"/>
  <c r="AG322" i="7" s="1"/>
  <c r="AA323" i="7"/>
  <c r="AK323" i="7" s="1"/>
  <c r="W325" i="7"/>
  <c r="AG325" i="7" s="1"/>
  <c r="V333" i="7"/>
  <c r="AF333" i="7" s="1"/>
  <c r="Z319" i="7"/>
  <c r="AJ319" i="7" s="1"/>
  <c r="W320" i="7"/>
  <c r="AG320" i="7" s="1"/>
  <c r="X322" i="7"/>
  <c r="AH322" i="7" s="1"/>
  <c r="X325" i="7"/>
  <c r="AH325" i="7" s="1"/>
  <c r="W328" i="7"/>
  <c r="AG328" i="7" s="1"/>
  <c r="AB329" i="7"/>
  <c r="AL329" i="7" s="1"/>
  <c r="X330" i="7"/>
  <c r="AH330" i="7" s="1"/>
  <c r="AC331" i="7"/>
  <c r="AM331" i="7" s="1"/>
  <c r="AA316" i="7"/>
  <c r="AK316" i="7" s="1"/>
  <c r="Z314" i="7"/>
  <c r="AJ314" i="7" s="1"/>
  <c r="Y321" i="7"/>
  <c r="AI321" i="7" s="1"/>
  <c r="Z321" i="7"/>
  <c r="AJ321" i="7" s="1"/>
  <c r="V324" i="7"/>
  <c r="AF324" i="7" s="1"/>
  <c r="AD324" i="7"/>
  <c r="AN324" i="7" s="1"/>
  <c r="Y326" i="7"/>
  <c r="AI326" i="7" s="1"/>
  <c r="Y328" i="7"/>
  <c r="AI328" i="7" s="1"/>
  <c r="V329" i="7"/>
  <c r="AF329" i="7" s="1"/>
  <c r="AD329" i="7"/>
  <c r="AN329" i="7" s="1"/>
  <c r="W331" i="7"/>
  <c r="AG331" i="7" s="1"/>
  <c r="AB332" i="7"/>
  <c r="AL332" i="7" s="1"/>
  <c r="Y333" i="7"/>
  <c r="AI333" i="7" s="1"/>
  <c r="AE429" i="1"/>
  <c r="AF429" i="1" s="1"/>
  <c r="R429" i="1"/>
  <c r="AE428" i="1"/>
  <c r="AF428" i="1" s="1"/>
  <c r="R428" i="1"/>
  <c r="AE427" i="1"/>
  <c r="AF427" i="1" s="1"/>
  <c r="R427" i="1"/>
  <c r="AE426" i="1"/>
  <c r="AF426" i="1" s="1"/>
  <c r="R426" i="1"/>
  <c r="AE425" i="1"/>
  <c r="AF425" i="1" s="1"/>
  <c r="AE424" i="1"/>
  <c r="AF424" i="1" s="1"/>
  <c r="AN424" i="1"/>
  <c r="R424" i="1"/>
  <c r="AE423" i="1"/>
  <c r="AF423" i="1" s="1"/>
  <c r="R423" i="1"/>
  <c r="AP422" i="1"/>
  <c r="AQ402" i="1"/>
  <c r="AN409" i="1"/>
  <c r="AN416" i="1"/>
  <c r="AN421" i="1"/>
  <c r="AL422" i="1"/>
  <c r="O422" i="1"/>
  <c r="AU422" i="1" s="1"/>
  <c r="AG412" i="1"/>
  <c r="AG416" i="1"/>
  <c r="AQ416" i="1"/>
  <c r="AP414" i="1"/>
  <c r="AA411" i="1"/>
  <c r="AL402" i="1"/>
  <c r="AG411" i="1"/>
  <c r="AQ415" i="1"/>
  <c r="O417" i="1"/>
  <c r="AU417" i="1" s="1"/>
  <c r="AP412" i="1"/>
  <c r="AN414" i="1"/>
  <c r="AQ419" i="1"/>
  <c r="AQ417" i="1"/>
  <c r="AQ418" i="1"/>
  <c r="AA420" i="1"/>
  <c r="O418" i="1"/>
  <c r="AU418" i="1" s="1"/>
  <c r="AN419" i="1"/>
  <c r="O416" i="1"/>
  <c r="AU416" i="1" s="1"/>
  <c r="AQ412" i="1"/>
  <c r="AA421" i="1"/>
  <c r="O420" i="1"/>
  <c r="AU420" i="1" s="1"/>
  <c r="AN417" i="1"/>
  <c r="AN418" i="1"/>
  <c r="AL419" i="1"/>
  <c r="AG420" i="1"/>
  <c r="AS422" i="1"/>
  <c r="O414" i="1"/>
  <c r="AU414" i="1" s="1"/>
  <c r="AA413" i="1"/>
  <c r="AP415" i="1"/>
  <c r="O421" i="1"/>
  <c r="AU421" i="1" s="1"/>
  <c r="AA410" i="1"/>
  <c r="AN415" i="1"/>
  <c r="R410" i="1"/>
  <c r="AL410" i="1"/>
  <c r="AG413" i="1"/>
  <c r="AG417" i="1"/>
  <c r="AG418" i="1"/>
  <c r="AG419" i="1"/>
  <c r="AG421" i="1"/>
  <c r="AT422" i="1"/>
  <c r="O413" i="1"/>
  <c r="AU413" i="1" s="1"/>
  <c r="O419" i="1"/>
  <c r="AU419" i="1" s="1"/>
  <c r="AS421" i="1"/>
  <c r="AA416" i="1"/>
  <c r="AS416" i="1"/>
  <c r="O409" i="1"/>
  <c r="AU409" i="1" s="1"/>
  <c r="AA417" i="1"/>
  <c r="AA418" i="1"/>
  <c r="AA419" i="1"/>
  <c r="O410" i="1"/>
  <c r="AU410" i="1" s="1"/>
  <c r="AQ410" i="1"/>
  <c r="O411" i="1"/>
  <c r="AU411" i="1" s="1"/>
  <c r="AQ409" i="1"/>
  <c r="R419" i="1"/>
  <c r="AG422" i="1"/>
  <c r="AE422" i="1"/>
  <c r="AF422" i="1" s="1"/>
  <c r="AQ422" i="1"/>
  <c r="AE421" i="1"/>
  <c r="AF421" i="1" s="1"/>
  <c r="AQ421" i="1"/>
  <c r="AP421" i="1"/>
  <c r="R421" i="1"/>
  <c r="AE420" i="1"/>
  <c r="AF420" i="1" s="1"/>
  <c r="AQ420" i="1"/>
  <c r="AN420" i="1"/>
  <c r="R420" i="1"/>
  <c r="AE419" i="1"/>
  <c r="AF419" i="1" s="1"/>
  <c r="AE418" i="1"/>
  <c r="AF418" i="1" s="1"/>
  <c r="R418" i="1"/>
  <c r="R417" i="1"/>
  <c r="AE416" i="1"/>
  <c r="AF416" i="1" s="1"/>
  <c r="R416" i="1"/>
  <c r="AN410" i="1"/>
  <c r="AL411" i="1"/>
  <c r="AL413" i="1"/>
  <c r="AG415" i="1"/>
  <c r="AE412" i="1"/>
  <c r="AF412" i="1" s="1"/>
  <c r="AA415" i="1"/>
  <c r="AS415" i="1"/>
  <c r="AG410" i="1"/>
  <c r="AA412" i="1"/>
  <c r="AA414" i="1"/>
  <c r="AS414" i="1"/>
  <c r="O415" i="1"/>
  <c r="AU415" i="1" s="1"/>
  <c r="AQ403" i="1"/>
  <c r="AG409" i="1"/>
  <c r="AS411" i="1"/>
  <c r="O412" i="1"/>
  <c r="AU412" i="1" s="1"/>
  <c r="AS413" i="1"/>
  <c r="AS410" i="1"/>
  <c r="AQ411" i="1"/>
  <c r="AQ413" i="1"/>
  <c r="AA409" i="1"/>
  <c r="AS409" i="1"/>
  <c r="AT410" i="1"/>
  <c r="AP411" i="1"/>
  <c r="AP413" i="1"/>
  <c r="W310" i="7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S405" i="1" s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AG405" i="1"/>
  <c r="AA407" i="1"/>
  <c r="AG408" i="1"/>
  <c r="AA404" i="1"/>
  <c r="AS404" i="1"/>
  <c r="AA403" i="1"/>
  <c r="AS403" i="1"/>
  <c r="R405" i="1"/>
  <c r="AA405" i="1"/>
  <c r="AG407" i="1"/>
  <c r="AS408" i="1"/>
  <c r="O402" i="1"/>
  <c r="AU402" i="1" s="1"/>
  <c r="AS402" i="1"/>
  <c r="AP403" i="1"/>
  <c r="AP405" i="1"/>
  <c r="AS407" i="1"/>
  <c r="AP402" i="1"/>
  <c r="AN403" i="1"/>
  <c r="AN405" i="1"/>
  <c r="R406" i="1"/>
  <c r="AA406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AE386" i="7" l="1"/>
  <c r="AO386" i="7" s="1"/>
  <c r="AE390" i="7"/>
  <c r="AO390" i="7" s="1"/>
  <c r="AE387" i="7"/>
  <c r="AO387" i="7" s="1"/>
  <c r="AE395" i="7"/>
  <c r="AO395" i="7" s="1"/>
  <c r="AE391" i="7"/>
  <c r="AO391" i="7" s="1"/>
  <c r="AE393" i="7"/>
  <c r="AO393" i="7" s="1"/>
  <c r="AE388" i="7"/>
  <c r="AO388" i="7" s="1"/>
  <c r="S477" i="1"/>
  <c r="S474" i="1"/>
  <c r="S480" i="1"/>
  <c r="S469" i="1"/>
  <c r="S472" i="1"/>
  <c r="AU471" i="1"/>
  <c r="S475" i="1"/>
  <c r="AE389" i="7"/>
  <c r="AO389" i="7" s="1"/>
  <c r="AE384" i="7"/>
  <c r="AO384" i="7" s="1"/>
  <c r="AE383" i="7"/>
  <c r="AO383" i="7" s="1"/>
  <c r="S476" i="1"/>
  <c r="AE380" i="7"/>
  <c r="AO380" i="7" s="1"/>
  <c r="AE376" i="7"/>
  <c r="AO376" i="7" s="1"/>
  <c r="AE374" i="7"/>
  <c r="AO374" i="7" s="1"/>
  <c r="AE379" i="7"/>
  <c r="AO379" i="7" s="1"/>
  <c r="AE378" i="7"/>
  <c r="AO378" i="7" s="1"/>
  <c r="AE377" i="7"/>
  <c r="AO377" i="7" s="1"/>
  <c r="AE382" i="7"/>
  <c r="AO382" i="7" s="1"/>
  <c r="AE381" i="7"/>
  <c r="AO381" i="7" s="1"/>
  <c r="S461" i="1"/>
  <c r="AU466" i="1"/>
  <c r="S462" i="1"/>
  <c r="S465" i="1"/>
  <c r="S464" i="1"/>
  <c r="S467" i="1"/>
  <c r="S458" i="1"/>
  <c r="S460" i="1"/>
  <c r="AU470" i="1"/>
  <c r="S470" i="1"/>
  <c r="S452" i="1"/>
  <c r="AE371" i="7"/>
  <c r="AO371" i="7" s="1"/>
  <c r="AE372" i="7"/>
  <c r="AO372" i="7" s="1"/>
  <c r="AE370" i="7"/>
  <c r="AO370" i="7" s="1"/>
  <c r="AE375" i="7"/>
  <c r="AO375" i="7" s="1"/>
  <c r="AE369" i="7"/>
  <c r="AO369" i="7" s="1"/>
  <c r="AE373" i="7"/>
  <c r="AO373" i="7" s="1"/>
  <c r="S442" i="1"/>
  <c r="S463" i="1"/>
  <c r="S440" i="1"/>
  <c r="AU449" i="1"/>
  <c r="S454" i="1"/>
  <c r="S459" i="1"/>
  <c r="S448" i="1"/>
  <c r="S455" i="1"/>
  <c r="S445" i="1"/>
  <c r="S451" i="1"/>
  <c r="AE362" i="7"/>
  <c r="AO362" i="7" s="1"/>
  <c r="AE368" i="7"/>
  <c r="AO368" i="7" s="1"/>
  <c r="AE367" i="7"/>
  <c r="AO367" i="7" s="1"/>
  <c r="AE363" i="7"/>
  <c r="AO363" i="7" s="1"/>
  <c r="AE366" i="7"/>
  <c r="AO366" i="7" s="1"/>
  <c r="AE357" i="7"/>
  <c r="AO357" i="7" s="1"/>
  <c r="AE364" i="7"/>
  <c r="AO364" i="7" s="1"/>
  <c r="AE355" i="7"/>
  <c r="AO355" i="7" s="1"/>
  <c r="AE358" i="7"/>
  <c r="AO358" i="7" s="1"/>
  <c r="AE365" i="7"/>
  <c r="AO365" i="7" s="1"/>
  <c r="AE360" i="7"/>
  <c r="AO360" i="7" s="1"/>
  <c r="S446" i="1"/>
  <c r="AU457" i="1"/>
  <c r="S456" i="1"/>
  <c r="S444" i="1"/>
  <c r="S453" i="1"/>
  <c r="S447" i="1"/>
  <c r="S420" i="1"/>
  <c r="S450" i="1"/>
  <c r="AE361" i="7"/>
  <c r="AO361" i="7" s="1"/>
  <c r="AE348" i="7"/>
  <c r="AO348" i="7" s="1"/>
  <c r="S439" i="1"/>
  <c r="S443" i="1"/>
  <c r="AE359" i="7"/>
  <c r="AO359" i="7" s="1"/>
  <c r="AE356" i="7"/>
  <c r="AO356" i="7" s="1"/>
  <c r="AE350" i="7"/>
  <c r="AO350" i="7" s="1"/>
  <c r="AE342" i="7"/>
  <c r="AO342" i="7" s="1"/>
  <c r="AE343" i="7"/>
  <c r="AO343" i="7" s="1"/>
  <c r="AE341" i="7"/>
  <c r="AO341" i="7" s="1"/>
  <c r="AE352" i="7"/>
  <c r="AO352" i="7" s="1"/>
  <c r="AE353" i="7"/>
  <c r="AO353" i="7" s="1"/>
  <c r="AE347" i="7"/>
  <c r="AO347" i="7" s="1"/>
  <c r="AE351" i="7"/>
  <c r="AO351" i="7" s="1"/>
  <c r="AE349" i="7"/>
  <c r="AO349" i="7" s="1"/>
  <c r="AE354" i="7"/>
  <c r="AO354" i="7" s="1"/>
  <c r="AE346" i="7"/>
  <c r="AO346" i="7" s="1"/>
  <c r="S434" i="1"/>
  <c r="S435" i="1"/>
  <c r="S431" i="1"/>
  <c r="S438" i="1"/>
  <c r="S430" i="1"/>
  <c r="S429" i="1"/>
  <c r="S425" i="1"/>
  <c r="S432" i="1"/>
  <c r="S436" i="1"/>
  <c r="S428" i="1"/>
  <c r="S433" i="1"/>
  <c r="S441" i="1"/>
  <c r="S437" i="1"/>
  <c r="AE345" i="7"/>
  <c r="AO345" i="7" s="1"/>
  <c r="AE344" i="7"/>
  <c r="AO344" i="7" s="1"/>
  <c r="AE340" i="7"/>
  <c r="AO340" i="7" s="1"/>
  <c r="AE337" i="7"/>
  <c r="AO337" i="7" s="1"/>
  <c r="AE334" i="7"/>
  <c r="AO334" i="7" s="1"/>
  <c r="AE335" i="7"/>
  <c r="AO335" i="7" s="1"/>
  <c r="AE336" i="7"/>
  <c r="AO336" i="7" s="1"/>
  <c r="AE339" i="7"/>
  <c r="AO339" i="7" s="1"/>
  <c r="AE338" i="7"/>
  <c r="AO338" i="7" s="1"/>
  <c r="S426" i="1"/>
  <c r="S424" i="1"/>
  <c r="S423" i="1"/>
  <c r="S427" i="1"/>
  <c r="S410" i="1"/>
  <c r="S415" i="1"/>
  <c r="S412" i="1"/>
  <c r="AE327" i="7"/>
  <c r="AO327" i="7" s="1"/>
  <c r="AE320" i="7"/>
  <c r="AO320" i="7" s="1"/>
  <c r="AE329" i="7"/>
  <c r="AO329" i="7" s="1"/>
  <c r="AE323" i="7"/>
  <c r="AO323" i="7" s="1"/>
  <c r="AE326" i="7"/>
  <c r="AO326" i="7" s="1"/>
  <c r="AE330" i="7"/>
  <c r="AO330" i="7" s="1"/>
  <c r="AE325" i="7"/>
  <c r="AO325" i="7" s="1"/>
  <c r="AE319" i="7"/>
  <c r="AO319" i="7" s="1"/>
  <c r="AE333" i="7"/>
  <c r="AO333" i="7" s="1"/>
  <c r="AE321" i="7"/>
  <c r="AO321" i="7" s="1"/>
  <c r="AD298" i="7"/>
  <c r="AN298" i="7" s="1"/>
  <c r="AE331" i="7"/>
  <c r="AO331" i="7" s="1"/>
  <c r="AE328" i="7"/>
  <c r="AO328" i="7" s="1"/>
  <c r="AE322" i="7"/>
  <c r="AO322" i="7" s="1"/>
  <c r="AE324" i="7"/>
  <c r="AO324" i="7" s="1"/>
  <c r="AE332" i="7"/>
  <c r="AO332" i="7" s="1"/>
  <c r="S417" i="1"/>
  <c r="S422" i="1"/>
  <c r="AU405" i="1"/>
  <c r="S419" i="1"/>
  <c r="S409" i="1"/>
  <c r="S418" i="1"/>
  <c r="S416" i="1"/>
  <c r="S407" i="1"/>
  <c r="S413" i="1"/>
  <c r="S414" i="1"/>
  <c r="S404" i="1"/>
  <c r="S411" i="1"/>
  <c r="S421" i="1"/>
  <c r="S408" i="1"/>
  <c r="S403" i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D294" i="7"/>
  <c r="AN294" i="7" s="1"/>
  <c r="AA291" i="7"/>
  <c r="AK291" i="7" s="1"/>
  <c r="U294" i="7"/>
  <c r="U303" i="7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7" i="7" l="1"/>
  <c r="AO317" i="7" s="1"/>
  <c r="AE315" i="7"/>
  <c r="AO315" i="7" s="1"/>
  <c r="AE313" i="7"/>
  <c r="AO313" i="7" s="1"/>
  <c r="AE316" i="7"/>
  <c r="AO316" i="7" s="1"/>
  <c r="AE314" i="7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S345" i="1" l="1"/>
  <c r="AE268" i="7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U240" i="7" l="1"/>
  <c r="AB261" i="7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E437" i="1" s="1"/>
  <c r="BE438" i="1" s="1"/>
  <c r="BE439" i="1" s="1"/>
  <c r="BE440" i="1" s="1"/>
  <c r="BE441" i="1" s="1"/>
  <c r="BE442" i="1" s="1"/>
  <c r="BE443" i="1" s="1"/>
  <c r="BE444" i="1" s="1"/>
  <c r="BE445" i="1" s="1"/>
  <c r="BE446" i="1" s="1"/>
  <c r="BE447" i="1" s="1"/>
  <c r="BE448" i="1" s="1"/>
  <c r="BE449" i="1" s="1"/>
  <c r="BE450" i="1" s="1"/>
  <c r="BE451" i="1" s="1"/>
  <c r="BE452" i="1" s="1"/>
  <c r="BE453" i="1" s="1"/>
  <c r="BE454" i="1" s="1"/>
  <c r="BE455" i="1" s="1"/>
  <c r="BE456" i="1" s="1"/>
  <c r="BE457" i="1" s="1"/>
  <c r="BE458" i="1" s="1"/>
  <c r="BE459" i="1" s="1"/>
  <c r="BE460" i="1" s="1"/>
  <c r="BE461" i="1" s="1"/>
  <c r="BE462" i="1" s="1"/>
  <c r="BE463" i="1" s="1"/>
  <c r="BE464" i="1" s="1"/>
  <c r="BE465" i="1" s="1"/>
  <c r="BE466" i="1" s="1"/>
  <c r="BE467" i="1" s="1"/>
  <c r="BE468" i="1" s="1"/>
  <c r="BE469" i="1" s="1"/>
  <c r="BE470" i="1" s="1"/>
  <c r="BE471" i="1" s="1"/>
  <c r="BE472" i="1" s="1"/>
  <c r="BE473" i="1" s="1"/>
  <c r="BE474" i="1" s="1"/>
  <c r="BE475" i="1" s="1"/>
  <c r="BE476" i="1" s="1"/>
  <c r="BE477" i="1" s="1"/>
  <c r="BE478" i="1" s="1"/>
  <c r="BE479" i="1" s="1"/>
  <c r="BE480" i="1" s="1"/>
  <c r="BE481" i="1" s="1"/>
  <c r="BE482" i="1" s="1"/>
  <c r="BE483" i="1" s="1"/>
  <c r="BE484" i="1" s="1"/>
  <c r="BE485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<sst xmlns="http://schemas.openxmlformats.org/spreadsheetml/2006/main" count="210" uniqueCount="142">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</sst>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1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'TS_COVID-19_BG'!$AA$2:$AA$492</c:f>
              <c:numCache>
                <c:formatCode>General</c:formatCode>
                <c:ptCount val="491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  <c:pt idx="414" formatCode="0.00">
                  <c:v>5.8376132042184494</c:v>
                </c:pt>
                <c:pt idx="415" formatCode="0.00">
                  <c:v>6.1381709741550692</c:v>
                </c:pt>
                <c:pt idx="416" formatCode="0.00">
                  <c:v>6.2299349240780915</c:v>
                </c:pt>
                <c:pt idx="417" formatCode="0.00">
                  <c:v>6.4202600958247773</c:v>
                </c:pt>
                <c:pt idx="418" formatCode="0.00">
                  <c:v>6.6246959507797962</c:v>
                </c:pt>
                <c:pt idx="419" formatCode="0.00">
                  <c:v>6.6639306417688404</c:v>
                </c:pt>
                <c:pt idx="420" formatCode="0.00">
                  <c:v>6.9162738971561719</c:v>
                </c:pt>
                <c:pt idx="421" formatCode="0.00">
                  <c:v>6.8941689257428367</c:v>
                </c:pt>
                <c:pt idx="422" formatCode="0.00">
                  <c:v>6.6784244562022339</c:v>
                </c:pt>
                <c:pt idx="423" formatCode="0.00">
                  <c:v>7.1395851056868009</c:v>
                </c:pt>
                <c:pt idx="424" formatCode="0.00">
                  <c:v>7.7444012337401098</c:v>
                </c:pt>
                <c:pt idx="425" formatCode="0.00">
                  <c:v>7.8313253012048198</c:v>
                </c:pt>
                <c:pt idx="426" formatCode="0.00">
                  <c:v>8.0345637838247548</c:v>
                </c:pt>
                <c:pt idx="427" formatCode="0.00">
                  <c:v>8.1097892854365909</c:v>
                </c:pt>
                <c:pt idx="428" formatCode="0.00">
                  <c:v>8.0459770114942533</c:v>
                </c:pt>
                <c:pt idx="429" formatCode="0.00">
                  <c:v>7.8529240495799009</c:v>
                </c:pt>
                <c:pt idx="430" formatCode="0.00">
                  <c:v>8.3454018826937002</c:v>
                </c:pt>
                <c:pt idx="431" formatCode="0.00">
                  <c:v>8.4471568342536081</c:v>
                </c:pt>
                <c:pt idx="432" formatCode="0.00">
                  <c:v>8.6113427856547116</c:v>
                </c:pt>
                <c:pt idx="433" formatCode="0.00">
                  <c:v>8.9236625079297944</c:v>
                </c:pt>
                <c:pt idx="434" formatCode="0.00">
                  <c:v>8.7656334964654707</c:v>
                </c:pt>
                <c:pt idx="435" formatCode="0.00">
                  <c:v>8.5241164703267405</c:v>
                </c:pt>
                <c:pt idx="436" formatCode="0.00">
                  <c:v>8.7903582485625833</c:v>
                </c:pt>
                <c:pt idx="437" formatCode="0.00">
                  <c:v>8.4300416028027154</c:v>
                </c:pt>
                <c:pt idx="438" formatCode="0.00">
                  <c:v>8.1806615776081415</c:v>
                </c:pt>
                <c:pt idx="439" formatCode="0.00">
                  <c:v>8.4211896394637513</c:v>
                </c:pt>
                <c:pt idx="440" formatCode="0.00">
                  <c:v>8.4946547240681891</c:v>
                </c:pt>
                <c:pt idx="441" formatCode="0.00">
                  <c:v>8.8582677165354333</c:v>
                </c:pt>
                <c:pt idx="442" formatCode="0.00">
                  <c:v>8.7988826815642458</c:v>
                </c:pt>
                <c:pt idx="443" formatCode="0.00">
                  <c:v>8.5918854415274453</c:v>
                </c:pt>
                <c:pt idx="444" formatCode="0.00">
                  <c:v>9.586012861736334</c:v>
                </c:pt>
                <c:pt idx="445" formatCode="0.00">
                  <c:v>9.9108658743633278</c:v>
                </c:pt>
                <c:pt idx="446" formatCode="0.00">
                  <c:v>9.8466325850188934</c:v>
                </c:pt>
                <c:pt idx="447" formatCode="0.00">
                  <c:v>9.5829428303655106</c:v>
                </c:pt>
                <c:pt idx="448" formatCode="0.00">
                  <c:v>9.7368421052631575</c:v>
                </c:pt>
                <c:pt idx="449" formatCode="0.00">
                  <c:v>9.8726114649681538</c:v>
                </c:pt>
                <c:pt idx="450" formatCode="0.00">
                  <c:v>9.6278317152103554</c:v>
                </c:pt>
                <c:pt idx="451" formatCode="0.00">
                  <c:v>9.9512474906796662</c:v>
                </c:pt>
                <c:pt idx="452" formatCode="0.00">
                  <c:v>9.9608787240445373</c:v>
                </c:pt>
                <c:pt idx="453" formatCode="0.00">
                  <c:v>11.04</c:v>
                </c:pt>
                <c:pt idx="454" formatCode="0.00">
                  <c:v>11.506849315068493</c:v>
                </c:pt>
                <c:pt idx="455" formatCode="0.00">
                  <c:v>11.394617266689968</c:v>
                </c:pt>
                <c:pt idx="456" formatCode="0.00">
                  <c:v>11.460912628227804</c:v>
                </c:pt>
                <c:pt idx="457" formatCode="0.00">
                  <c:v>11.543669600541637</c:v>
                </c:pt>
                <c:pt idx="458" formatCode="0.00">
                  <c:v>10.234776228906824</c:v>
                </c:pt>
                <c:pt idx="459" formatCode="0.00">
                  <c:v>10.349025974025974</c:v>
                </c:pt>
                <c:pt idx="460" formatCode="0.00">
                  <c:v>11.008366358432408</c:v>
                </c:pt>
                <c:pt idx="461" formatCode="0.00">
                  <c:v>11.438063597532036</c:v>
                </c:pt>
                <c:pt idx="462" formatCode="0.00">
                  <c:v>11.625663289917993</c:v>
                </c:pt>
                <c:pt idx="463" formatCode="0.00">
                  <c:v>11.542192046556741</c:v>
                </c:pt>
                <c:pt idx="464" formatCode="0.00">
                  <c:v>11.221294363256785</c:v>
                </c:pt>
                <c:pt idx="465" formatCode="0.00">
                  <c:v>11.189570885388376</c:v>
                </c:pt>
                <c:pt idx="466" formatCode="0.00">
                  <c:v>12.07590569292697</c:v>
                </c:pt>
                <c:pt idx="467" formatCode="0.00">
                  <c:v>11.197141155449671</c:v>
                </c:pt>
                <c:pt idx="468" formatCode="0.00">
                  <c:v>10.878918254456055</c:v>
                </c:pt>
                <c:pt idx="469" formatCode="0.00">
                  <c:v>11.146295123495884</c:v>
                </c:pt>
                <c:pt idx="470" formatCode="0.00">
                  <c:v>10.904425914047467</c:v>
                </c:pt>
                <c:pt idx="471" formatCode="0.00">
                  <c:v>9.925220938137322</c:v>
                </c:pt>
                <c:pt idx="472" formatCode="0.00">
                  <c:v>10.670511896178802</c:v>
                </c:pt>
                <c:pt idx="473" formatCode="0.00">
                  <c:v>10.452186805040771</c:v>
                </c:pt>
                <c:pt idx="474" formatCode="0.00">
                  <c:v>10.297482837528605</c:v>
                </c:pt>
                <c:pt idx="475" formatCode="0.00">
                  <c:v>10.43956043956044</c:v>
                </c:pt>
                <c:pt idx="476" formatCode="0.00">
                  <c:v>10.565110565110565</c:v>
                </c:pt>
                <c:pt idx="477" formatCode="0.00">
                  <c:v>10.627615062761505</c:v>
                </c:pt>
                <c:pt idx="478" formatCode="0.00">
                  <c:v>10.841283607979186</c:v>
                </c:pt>
                <c:pt idx="479" formatCode="0.00">
                  <c:v>10.665451230628987</c:v>
                </c:pt>
                <c:pt idx="480" formatCode="0.00">
                  <c:v>9.6296296296296298</c:v>
                </c:pt>
                <c:pt idx="481" formatCode="0.00">
                  <c:v>8.3413231064237774</c:v>
                </c:pt>
                <c:pt idx="482" formatCode="0.00">
                  <c:v>9.4210009813542683</c:v>
                </c:pt>
                <c:pt idx="483" formatCode="0.00">
                  <c:v>9.2322643343051496</c:v>
                </c:pt>
                <c:pt idx="484" formatCode="0.00">
                  <c:v>9.2066601371204708</c:v>
                </c:pt>
                <c:pt idx="485" formatCode="0.00">
                  <c:v>12.512512512512513</c:v>
                </c:pt>
                <c:pt idx="486" formatCode="0.00">
                  <c:v>11.995967741935484</c:v>
                </c:pt>
                <c:pt idx="487" formatCode="0.00">
                  <c:v>12.095933263816477</c:v>
                </c:pt>
                <c:pt idx="488" formatCode="0.00">
                  <c:v>11.76470588235294</c:v>
                </c:pt>
                <c:pt idx="489" formatCode="0.00">
                  <c:v>12.081984897518879</c:v>
                </c:pt>
                <c:pt idx="490" formatCode="0.00">
                  <c:v>12.137486573576799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'TS_COVID-19_BG'!$BG$206:$BG$492</c:f>
              <c:numCache>
                <c:formatCode>General</c:formatCode>
                <c:ptCount val="287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  <c:pt idx="210">
                  <c:v>15907</c:v>
                </c:pt>
                <c:pt idx="211">
                  <c:v>16101</c:v>
                </c:pt>
                <c:pt idx="212">
                  <c:v>16182</c:v>
                </c:pt>
                <c:pt idx="213">
                  <c:v>16278</c:v>
                </c:pt>
                <c:pt idx="214">
                  <c:v>16368</c:v>
                </c:pt>
                <c:pt idx="215">
                  <c:v>16399</c:v>
                </c:pt>
                <c:pt idx="216">
                  <c:v>16444</c:v>
                </c:pt>
                <c:pt idx="217">
                  <c:v>16492</c:v>
                </c:pt>
                <c:pt idx="218">
                  <c:v>16548</c:v>
                </c:pt>
                <c:pt idx="219">
                  <c:v>16609</c:v>
                </c:pt>
                <c:pt idx="220">
                  <c:v>16773</c:v>
                </c:pt>
                <c:pt idx="221">
                  <c:v>16800</c:v>
                </c:pt>
                <c:pt idx="222">
                  <c:v>16886</c:v>
                </c:pt>
                <c:pt idx="223">
                  <c:v>16902</c:v>
                </c:pt>
                <c:pt idx="224">
                  <c:v>16929</c:v>
                </c:pt>
                <c:pt idx="225">
                  <c:v>17045</c:v>
                </c:pt>
                <c:pt idx="226">
                  <c:v>17104</c:v>
                </c:pt>
                <c:pt idx="227">
                  <c:v>17150</c:v>
                </c:pt>
                <c:pt idx="228">
                  <c:v>17194</c:v>
                </c:pt>
                <c:pt idx="229">
                  <c:v>17243</c:v>
                </c:pt>
                <c:pt idx="230">
                  <c:v>17250</c:v>
                </c:pt>
                <c:pt idx="231">
                  <c:v>17259</c:v>
                </c:pt>
                <c:pt idx="232">
                  <c:v>17343</c:v>
                </c:pt>
                <c:pt idx="233">
                  <c:v>17379</c:v>
                </c:pt>
                <c:pt idx="234">
                  <c:v>17416</c:v>
                </c:pt>
                <c:pt idx="235">
                  <c:v>17447</c:v>
                </c:pt>
                <c:pt idx="236">
                  <c:v>17474</c:v>
                </c:pt>
                <c:pt idx="237">
                  <c:v>17487</c:v>
                </c:pt>
                <c:pt idx="238">
                  <c:v>17496</c:v>
                </c:pt>
                <c:pt idx="239">
                  <c:v>17513</c:v>
                </c:pt>
                <c:pt idx="240">
                  <c:v>17581</c:v>
                </c:pt>
                <c:pt idx="241">
                  <c:v>17617</c:v>
                </c:pt>
                <c:pt idx="242">
                  <c:v>17637</c:v>
                </c:pt>
                <c:pt idx="243">
                  <c:v>17652</c:v>
                </c:pt>
                <c:pt idx="244">
                  <c:v>17657</c:v>
                </c:pt>
                <c:pt idx="245">
                  <c:v>17662</c:v>
                </c:pt>
                <c:pt idx="246">
                  <c:v>17700</c:v>
                </c:pt>
                <c:pt idx="247">
                  <c:v>17726</c:v>
                </c:pt>
                <c:pt idx="248">
                  <c:v>17747</c:v>
                </c:pt>
                <c:pt idx="249">
                  <c:v>17792</c:v>
                </c:pt>
                <c:pt idx="250">
                  <c:v>17810</c:v>
                </c:pt>
                <c:pt idx="251">
                  <c:v>17813</c:v>
                </c:pt>
                <c:pt idx="252">
                  <c:v>17820</c:v>
                </c:pt>
                <c:pt idx="253">
                  <c:v>17854</c:v>
                </c:pt>
                <c:pt idx="254">
                  <c:v>17860</c:v>
                </c:pt>
                <c:pt idx="255">
                  <c:v>17872</c:v>
                </c:pt>
                <c:pt idx="256">
                  <c:v>17887</c:v>
                </c:pt>
                <c:pt idx="257">
                  <c:v>17893</c:v>
                </c:pt>
                <c:pt idx="258">
                  <c:v>17898</c:v>
                </c:pt>
                <c:pt idx="259">
                  <c:v>17900</c:v>
                </c:pt>
                <c:pt idx="260">
                  <c:v>17915</c:v>
                </c:pt>
                <c:pt idx="261">
                  <c:v>17932</c:v>
                </c:pt>
                <c:pt idx="262">
                  <c:v>17957</c:v>
                </c:pt>
                <c:pt idx="263">
                  <c:v>17980</c:v>
                </c:pt>
                <c:pt idx="264">
                  <c:v>17987</c:v>
                </c:pt>
                <c:pt idx="265">
                  <c:v>17989</c:v>
                </c:pt>
                <c:pt idx="266">
                  <c:v>17990</c:v>
                </c:pt>
                <c:pt idx="267">
                  <c:v>18000</c:v>
                </c:pt>
                <c:pt idx="268">
                  <c:v>18008</c:v>
                </c:pt>
                <c:pt idx="269">
                  <c:v>18013</c:v>
                </c:pt>
                <c:pt idx="270">
                  <c:v>18022</c:v>
                </c:pt>
                <c:pt idx="271">
                  <c:v>18026</c:v>
                </c:pt>
                <c:pt idx="272">
                  <c:v>18027</c:v>
                </c:pt>
                <c:pt idx="273">
                  <c:v>18027</c:v>
                </c:pt>
                <c:pt idx="274">
                  <c:v>18040</c:v>
                </c:pt>
                <c:pt idx="275">
                  <c:v>18049</c:v>
                </c:pt>
                <c:pt idx="276">
                  <c:v>18061</c:v>
                </c:pt>
                <c:pt idx="277">
                  <c:v>18067</c:v>
                </c:pt>
                <c:pt idx="278">
                  <c:v>18083</c:v>
                </c:pt>
                <c:pt idx="279">
                  <c:v>18084</c:v>
                </c:pt>
                <c:pt idx="280">
                  <c:v>18084</c:v>
                </c:pt>
                <c:pt idx="281">
                  <c:v>18125</c:v>
                </c:pt>
                <c:pt idx="282">
                  <c:v>18127</c:v>
                </c:pt>
                <c:pt idx="283">
                  <c:v>18129</c:v>
                </c:pt>
                <c:pt idx="284">
                  <c:v>18134</c:v>
                </c:pt>
                <c:pt idx="285">
                  <c:v>18138</c:v>
                </c:pt>
                <c:pt idx="286">
                  <c:v>18140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'TS_COVID-19_BG'!$BF$206:$BF$492</c:f>
              <c:numCache>
                <c:formatCode>General</c:formatCode>
                <c:ptCount val="287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  <c:pt idx="210">
                  <c:v>397500</c:v>
                </c:pt>
                <c:pt idx="211">
                  <c:v>399259</c:v>
                </c:pt>
                <c:pt idx="212">
                  <c:v>401109</c:v>
                </c:pt>
                <c:pt idx="213">
                  <c:v>402491</c:v>
                </c:pt>
                <c:pt idx="214">
                  <c:v>403728</c:v>
                </c:pt>
                <c:pt idx="215">
                  <c:v>404380</c:v>
                </c:pt>
                <c:pt idx="216">
                  <c:v>404846</c:v>
                </c:pt>
                <c:pt idx="217">
                  <c:v>405194</c:v>
                </c:pt>
                <c:pt idx="218">
                  <c:v>405825</c:v>
                </c:pt>
                <c:pt idx="219">
                  <c:v>406192</c:v>
                </c:pt>
                <c:pt idx="220">
                  <c:v>407827</c:v>
                </c:pt>
                <c:pt idx="221">
                  <c:v>408372</c:v>
                </c:pt>
                <c:pt idx="222">
                  <c:v>409495</c:v>
                </c:pt>
                <c:pt idx="223">
                  <c:v>409961</c:v>
                </c:pt>
                <c:pt idx="224">
                  <c:v>410202</c:v>
                </c:pt>
                <c:pt idx="225">
                  <c:v>411280</c:v>
                </c:pt>
                <c:pt idx="226">
                  <c:v>412157</c:v>
                </c:pt>
                <c:pt idx="227">
                  <c:v>412814</c:v>
                </c:pt>
                <c:pt idx="228">
                  <c:v>413320</c:v>
                </c:pt>
                <c:pt idx="229">
                  <c:v>413838</c:v>
                </c:pt>
                <c:pt idx="230">
                  <c:v>414041</c:v>
                </c:pt>
                <c:pt idx="231">
                  <c:v>414192</c:v>
                </c:pt>
                <c:pt idx="232">
                  <c:v>414869</c:v>
                </c:pt>
                <c:pt idx="233">
                  <c:v>415326</c:v>
                </c:pt>
                <c:pt idx="234">
                  <c:v>415687</c:v>
                </c:pt>
                <c:pt idx="235">
                  <c:v>416055</c:v>
                </c:pt>
                <c:pt idx="236">
                  <c:v>416417</c:v>
                </c:pt>
                <c:pt idx="237">
                  <c:v>416565</c:v>
                </c:pt>
                <c:pt idx="238">
                  <c:v>416646</c:v>
                </c:pt>
                <c:pt idx="239">
                  <c:v>416727</c:v>
                </c:pt>
                <c:pt idx="240">
                  <c:v>417133</c:v>
                </c:pt>
                <c:pt idx="241">
                  <c:v>417526</c:v>
                </c:pt>
                <c:pt idx="242">
                  <c:v>417819</c:v>
                </c:pt>
                <c:pt idx="243">
                  <c:v>418106</c:v>
                </c:pt>
                <c:pt idx="244">
                  <c:v>418221</c:v>
                </c:pt>
                <c:pt idx="245">
                  <c:v>418274</c:v>
                </c:pt>
                <c:pt idx="246">
                  <c:v>418577</c:v>
                </c:pt>
                <c:pt idx="247">
                  <c:v>418813</c:v>
                </c:pt>
                <c:pt idx="248">
                  <c:v>419010</c:v>
                </c:pt>
                <c:pt idx="249">
                  <c:v>419180</c:v>
                </c:pt>
                <c:pt idx="250">
                  <c:v>419337</c:v>
                </c:pt>
                <c:pt idx="251">
                  <c:v>419426</c:v>
                </c:pt>
                <c:pt idx="252">
                  <c:v>419473</c:v>
                </c:pt>
                <c:pt idx="253">
                  <c:v>419681</c:v>
                </c:pt>
                <c:pt idx="254">
                  <c:v>419859</c:v>
                </c:pt>
                <c:pt idx="255">
                  <c:v>419990</c:v>
                </c:pt>
                <c:pt idx="256">
                  <c:v>420090</c:v>
                </c:pt>
                <c:pt idx="257">
                  <c:v>420213</c:v>
                </c:pt>
                <c:pt idx="258">
                  <c:v>420294</c:v>
                </c:pt>
                <c:pt idx="259">
                  <c:v>420336</c:v>
                </c:pt>
                <c:pt idx="260">
                  <c:v>420493</c:v>
                </c:pt>
                <c:pt idx="261">
                  <c:v>420654</c:v>
                </c:pt>
                <c:pt idx="262">
                  <c:v>420749</c:v>
                </c:pt>
                <c:pt idx="263">
                  <c:v>420859</c:v>
                </c:pt>
                <c:pt idx="264">
                  <c:v>420964</c:v>
                </c:pt>
                <c:pt idx="265">
                  <c:v>421005</c:v>
                </c:pt>
                <c:pt idx="266">
                  <c:v>421032</c:v>
                </c:pt>
                <c:pt idx="267">
                  <c:v>421152</c:v>
                </c:pt>
                <c:pt idx="268">
                  <c:v>421246</c:v>
                </c:pt>
                <c:pt idx="269">
                  <c:v>421339</c:v>
                </c:pt>
                <c:pt idx="270">
                  <c:v>421401</c:v>
                </c:pt>
                <c:pt idx="271">
                  <c:v>421487</c:v>
                </c:pt>
                <c:pt idx="272">
                  <c:v>421515</c:v>
                </c:pt>
                <c:pt idx="273">
                  <c:v>421531</c:v>
                </c:pt>
                <c:pt idx="274">
                  <c:v>421646</c:v>
                </c:pt>
                <c:pt idx="275">
                  <c:v>421751</c:v>
                </c:pt>
                <c:pt idx="276">
                  <c:v>421829</c:v>
                </c:pt>
                <c:pt idx="277">
                  <c:v>421902</c:v>
                </c:pt>
                <c:pt idx="278">
                  <c:v>421983</c:v>
                </c:pt>
                <c:pt idx="279">
                  <c:v>422034</c:v>
                </c:pt>
                <c:pt idx="280">
                  <c:v>422053</c:v>
                </c:pt>
                <c:pt idx="281">
                  <c:v>422151</c:v>
                </c:pt>
                <c:pt idx="282">
                  <c:v>422238</c:v>
                </c:pt>
                <c:pt idx="283">
                  <c:v>422298</c:v>
                </c:pt>
                <c:pt idx="284">
                  <c:v>422353</c:v>
                </c:pt>
                <c:pt idx="285">
                  <c:v>422414</c:v>
                </c:pt>
                <c:pt idx="286">
                  <c:v>422446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'TS_COVID-19_BG'!$AF$2:$AF$492</c:f>
              <c:numCache>
                <c:formatCode>General</c:formatCode>
                <c:ptCount val="491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  <c:pt idx="414">
                  <c:v>3.7063772589236823</c:v>
                </c:pt>
                <c:pt idx="415">
                  <c:v>3.5997959629818554</c:v>
                </c:pt>
                <c:pt idx="416">
                  <c:v>3.5454163889094636</c:v>
                </c:pt>
                <c:pt idx="417">
                  <c:v>3.5316265060240966</c:v>
                </c:pt>
                <c:pt idx="418">
                  <c:v>3.5334520478249809</c:v>
                </c:pt>
                <c:pt idx="419">
                  <c:v>3.5298913043478262</c:v>
                </c:pt>
                <c:pt idx="420">
                  <c:v>3.6320151287613323</c:v>
                </c:pt>
                <c:pt idx="421">
                  <c:v>3.6992669918142664</c:v>
                </c:pt>
                <c:pt idx="422">
                  <c:v>3.6199095022624439</c:v>
                </c:pt>
                <c:pt idx="423">
                  <c:v>3.7563696460542624</c:v>
                </c:pt>
                <c:pt idx="424">
                  <c:v>4.1484088786725088</c:v>
                </c:pt>
                <c:pt idx="425">
                  <c:v>4.2871900826446288</c:v>
                </c:pt>
                <c:pt idx="426">
                  <c:v>4.2310302159422024</c:v>
                </c:pt>
                <c:pt idx="427">
                  <c:v>4.1985347395539812</c:v>
                </c:pt>
                <c:pt idx="428">
                  <c:v>4.1763720322013818</c:v>
                </c:pt>
                <c:pt idx="429">
                  <c:v>4.0518499442012192</c:v>
                </c:pt>
                <c:pt idx="430">
                  <c:v>4.1676083713782033</c:v>
                </c:pt>
                <c:pt idx="431">
                  <c:v>3.8601150951748564</c:v>
                </c:pt>
                <c:pt idx="432">
                  <c:v>3.6685023982945459</c:v>
                </c:pt>
                <c:pt idx="433">
                  <c:v>3.6218512637857789</c:v>
                </c:pt>
                <c:pt idx="434">
                  <c:v>3.4675615212527968</c:v>
                </c:pt>
                <c:pt idx="435">
                  <c:v>3.3640350877192984</c:v>
                </c:pt>
                <c:pt idx="436">
                  <c:v>3.2703936813525853</c:v>
                </c:pt>
                <c:pt idx="437">
                  <c:v>2.960627499231006</c:v>
                </c:pt>
                <c:pt idx="438">
                  <c:v>2.5187042187316386</c:v>
                </c:pt>
                <c:pt idx="439">
                  <c:v>2.4220417025418337</c:v>
                </c:pt>
                <c:pt idx="440">
                  <c:v>2.2891847699135717</c:v>
                </c:pt>
                <c:pt idx="441">
                  <c:v>2.2849777361143664</c:v>
                </c:pt>
                <c:pt idx="442">
                  <c:v>2.21830985915493</c:v>
                </c:pt>
                <c:pt idx="443">
                  <c:v>2.0549749714586807</c:v>
                </c:pt>
                <c:pt idx="444">
                  <c:v>2.0753567699269055</c:v>
                </c:pt>
                <c:pt idx="445">
                  <c:v>2.2630354719906958</c:v>
                </c:pt>
                <c:pt idx="446">
                  <c:v>2.2605500841965607</c:v>
                </c:pt>
                <c:pt idx="447">
                  <c:v>2.1906802356722013</c:v>
                </c:pt>
                <c:pt idx="448">
                  <c:v>2.207278051955095</c:v>
                </c:pt>
                <c:pt idx="449">
                  <c:v>2.1825074465204439</c:v>
                </c:pt>
                <c:pt idx="450">
                  <c:v>1.9991040430059357</c:v>
                </c:pt>
                <c:pt idx="451">
                  <c:v>2.0843344545891398</c:v>
                </c:pt>
                <c:pt idx="452">
                  <c:v>2.1595876557708618</c:v>
                </c:pt>
                <c:pt idx="453">
                  <c:v>2.4535950501386816</c:v>
                </c:pt>
                <c:pt idx="454">
                  <c:v>2.5265057523122039</c:v>
                </c:pt>
                <c:pt idx="455">
                  <c:v>2.4711946634323834</c:v>
                </c:pt>
                <c:pt idx="456">
                  <c:v>2.4850437183617116</c:v>
                </c:pt>
                <c:pt idx="457">
                  <c:v>2.5579476408371464</c:v>
                </c:pt>
                <c:pt idx="458">
                  <c:v>2.4116172530037168</c:v>
                </c:pt>
                <c:pt idx="459">
                  <c:v>2.3497972723921858</c:v>
                </c:pt>
                <c:pt idx="460">
                  <c:v>2.5829114577952268</c:v>
                </c:pt>
                <c:pt idx="461">
                  <c:v>2.5761624799572425</c:v>
                </c:pt>
                <c:pt idx="462">
                  <c:v>2.5958638517880224</c:v>
                </c:pt>
                <c:pt idx="463">
                  <c:v>2.5880817746846456</c:v>
                </c:pt>
                <c:pt idx="464">
                  <c:v>2.5534441805225652</c:v>
                </c:pt>
                <c:pt idx="465">
                  <c:v>2.7792768483540202</c:v>
                </c:pt>
                <c:pt idx="466">
                  <c:v>2.8119978575254416</c:v>
                </c:pt>
                <c:pt idx="467">
                  <c:v>2.5512281177907452</c:v>
                </c:pt>
                <c:pt idx="468">
                  <c:v>2.5220860644058138</c:v>
                </c:pt>
                <c:pt idx="469">
                  <c:v>2.5444556888824637</c:v>
                </c:pt>
                <c:pt idx="470">
                  <c:v>2.4684187599825758</c:v>
                </c:pt>
                <c:pt idx="471">
                  <c:v>2.199126374453984</c:v>
                </c:pt>
                <c:pt idx="472">
                  <c:v>2.3241206030150754</c:v>
                </c:pt>
                <c:pt idx="473">
                  <c:v>2.3129921259842519</c:v>
                </c:pt>
                <c:pt idx="474">
                  <c:v>2.4554383412149874</c:v>
                </c:pt>
                <c:pt idx="475">
                  <c:v>2.7388797364085669</c:v>
                </c:pt>
                <c:pt idx="476">
                  <c:v>2.6691495965238983</c:v>
                </c:pt>
                <c:pt idx="477">
                  <c:v>2.6697498423376076</c:v>
                </c:pt>
                <c:pt idx="478">
                  <c:v>3.1414928373963305</c:v>
                </c:pt>
                <c:pt idx="479">
                  <c:v>3.2365145228215773</c:v>
                </c:pt>
                <c:pt idx="480">
                  <c:v>3.8151137197358769</c:v>
                </c:pt>
                <c:pt idx="481">
                  <c:v>3.3918128654970756</c:v>
                </c:pt>
                <c:pt idx="482">
                  <c:v>3.6838066001534919</c:v>
                </c:pt>
                <c:pt idx="483">
                  <c:v>3.6893203883495143</c:v>
                </c:pt>
                <c:pt idx="484">
                  <c:v>3.5351635953365927</c:v>
                </c:pt>
                <c:pt idx="485">
                  <c:v>4.9058084772370485</c:v>
                </c:pt>
                <c:pt idx="486">
                  <c:v>4.9624687239366141</c:v>
                </c:pt>
                <c:pt idx="487">
                  <c:v>5.0281751192024267</c:v>
                </c:pt>
                <c:pt idx="488">
                  <c:v>4.6999580360889635</c:v>
                </c:pt>
                <c:pt idx="489">
                  <c:v>4.8068669527896999</c:v>
                </c:pt>
                <c:pt idx="490">
                  <c:v>4.8664944013781222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'TS_COVID-19_BG'!$AG$2:$AG$492</c:f>
              <c:numCache>
                <c:formatCode>General</c:formatCode>
                <c:ptCount val="491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  <c:pt idx="414">
                  <c:v>0.65935116970401964</c:v>
                </c:pt>
                <c:pt idx="415">
                  <c:v>0.60836042028875958</c:v>
                </c:pt>
                <c:pt idx="416">
                  <c:v>0.59001203061407326</c:v>
                </c:pt>
                <c:pt idx="417">
                  <c:v>0.57021309811880416</c:v>
                </c:pt>
                <c:pt idx="418">
                  <c:v>0.55291263416049152</c:v>
                </c:pt>
                <c:pt idx="419">
                  <c:v>0.5490831244190304</c:v>
                </c:pt>
                <c:pt idx="420">
                  <c:v>0.5449324714302205</c:v>
                </c:pt>
                <c:pt idx="421">
                  <c:v>0.55719109110294984</c:v>
                </c:pt>
                <c:pt idx="422">
                  <c:v>0.56238841499702441</c:v>
                </c:pt>
                <c:pt idx="423">
                  <c:v>0.54666762064894647</c:v>
                </c:pt>
                <c:pt idx="424">
                  <c:v>0.55884887773073033</c:v>
                </c:pt>
                <c:pt idx="425">
                  <c:v>0.57196230644692603</c:v>
                </c:pt>
                <c:pt idx="426">
                  <c:v>0.54986871170758134</c:v>
                </c:pt>
                <c:pt idx="427">
                  <c:v>0.5404008571788731</c:v>
                </c:pt>
                <c:pt idx="428">
                  <c:v>0.54168621263166872</c:v>
                </c:pt>
                <c:pt idx="429">
                  <c:v>0.53775610628970205</c:v>
                </c:pt>
                <c:pt idx="430">
                  <c:v>0.52110749492948449</c:v>
                </c:pt>
                <c:pt idx="431">
                  <c:v>0.47532001105074134</c:v>
                </c:pt>
                <c:pt idx="432">
                  <c:v>0.44223144306131856</c:v>
                </c:pt>
                <c:pt idx="433">
                  <c:v>0.42112293512623</c:v>
                </c:pt>
                <c:pt idx="434">
                  <c:v>0.40979588198591677</c:v>
                </c:pt>
                <c:pt idx="435">
                  <c:v>0.40838741887169244</c:v>
                </c:pt>
                <c:pt idx="436">
                  <c:v>0.3846219273624224</c:v>
                </c:pt>
                <c:pt idx="437">
                  <c:v>0.36191457326254062</c:v>
                </c:pt>
                <c:pt idx="438">
                  <c:v>0.31584023145543677</c:v>
                </c:pt>
                <c:pt idx="439">
                  <c:v>0.29475178393309293</c:v>
                </c:pt>
                <c:pt idx="440">
                  <c:v>0.27579886843573193</c:v>
                </c:pt>
                <c:pt idx="441">
                  <c:v>0.26398049326458006</c:v>
                </c:pt>
                <c:pt idx="442">
                  <c:v>0.25783219301404392</c:v>
                </c:pt>
                <c:pt idx="443">
                  <c:v>0.24419438716040529</c:v>
                </c:pt>
                <c:pt idx="444">
                  <c:v>0.22108677300395432</c:v>
                </c:pt>
                <c:pt idx="445">
                  <c:v>0.23362586147057365</c:v>
                </c:pt>
                <c:pt idx="446">
                  <c:v>0.23488566356896731</c:v>
                </c:pt>
                <c:pt idx="447">
                  <c:v>0.23372214007995182</c:v>
                </c:pt>
                <c:pt idx="448">
                  <c:v>0.23181011535048801</c:v>
                </c:pt>
                <c:pt idx="449">
                  <c:v>0.22599933562174732</c:v>
                </c:pt>
                <c:pt idx="450">
                  <c:v>0.21187360722244444</c:v>
                </c:pt>
                <c:pt idx="451">
                  <c:v>0.21391325685540766</c:v>
                </c:pt>
                <c:pt idx="452">
                  <c:v>0.22159242464657242</c:v>
                </c:pt>
                <c:pt idx="453">
                  <c:v>0.2278361038203558</c:v>
                </c:pt>
                <c:pt idx="454">
                  <c:v>0.22525649926714494</c:v>
                </c:pt>
                <c:pt idx="455">
                  <c:v>0.22236903466500854</c:v>
                </c:pt>
                <c:pt idx="456">
                  <c:v>0.22235331131036654</c:v>
                </c:pt>
                <c:pt idx="457">
                  <c:v>0.22740569668976135</c:v>
                </c:pt>
                <c:pt idx="458">
                  <c:v>0.24145261293179804</c:v>
                </c:pt>
                <c:pt idx="459">
                  <c:v>0.23251863735019346</c:v>
                </c:pt>
                <c:pt idx="460">
                  <c:v>0.24085268851415845</c:v>
                </c:pt>
                <c:pt idx="461">
                  <c:v>0.23118279569892472</c:v>
                </c:pt>
                <c:pt idx="462">
                  <c:v>0.22923808470640275</c:v>
                </c:pt>
                <c:pt idx="463">
                  <c:v>0.23018530922080821</c:v>
                </c:pt>
                <c:pt idx="464">
                  <c:v>0.23351614868982329</c:v>
                </c:pt>
                <c:pt idx="465">
                  <c:v>0.25548154315847904</c:v>
                </c:pt>
                <c:pt idx="466">
                  <c:v>0.23959768531275832</c:v>
                </c:pt>
                <c:pt idx="467">
                  <c:v>0.23381144687369448</c:v>
                </c:pt>
                <c:pt idx="468">
                  <c:v>0.2378307265019734</c:v>
                </c:pt>
                <c:pt idx="469">
                  <c:v>0.23423824358403797</c:v>
                </c:pt>
                <c:pt idx="470">
                  <c:v>0.23209766264701504</c:v>
                </c:pt>
                <c:pt idx="471">
                  <c:v>0.22655167103034038</c:v>
                </c:pt>
                <c:pt idx="472">
                  <c:v>0.22299035369774919</c:v>
                </c:pt>
                <c:pt idx="473">
                  <c:v>0.22653232577665827</c:v>
                </c:pt>
                <c:pt idx="474">
                  <c:v>0.24445273168002984</c:v>
                </c:pt>
                <c:pt idx="475">
                  <c:v>0.26974380690239252</c:v>
                </c:pt>
                <c:pt idx="476">
                  <c:v>0.25956632653061223</c:v>
                </c:pt>
                <c:pt idx="477">
                  <c:v>0.25809935205183587</c:v>
                </c:pt>
                <c:pt idx="478">
                  <c:v>0.29916969382459779</c:v>
                </c:pt>
                <c:pt idx="479">
                  <c:v>0.31360777587192684</c:v>
                </c:pt>
                <c:pt idx="480">
                  <c:v>0.41189931350114417</c:v>
                </c:pt>
                <c:pt idx="481">
                  <c:v>0.42090395480225989</c:v>
                </c:pt>
                <c:pt idx="482">
                  <c:v>0.4059760956175299</c:v>
                </c:pt>
                <c:pt idx="483">
                  <c:v>0.41491935483870968</c:v>
                </c:pt>
                <c:pt idx="484">
                  <c:v>0.3980506822612086</c:v>
                </c:pt>
                <c:pt idx="485">
                  <c:v>0.41229880313660749</c:v>
                </c:pt>
                <c:pt idx="486">
                  <c:v>0.43527863097849934</c:v>
                </c:pt>
                <c:pt idx="487">
                  <c:v>0.43769968051118213</c:v>
                </c:pt>
                <c:pt idx="488">
                  <c:v>0.41919859092910611</c:v>
                </c:pt>
                <c:pt idx="489">
                  <c:v>0.41794409377817854</c:v>
                </c:pt>
                <c:pt idx="490">
                  <c:v>0.42145767315527388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'TS_COVID-19_BG'!$E$15:$E$492</c:f>
              <c:numCache>
                <c:formatCode>d\.m\.yy;@</c:formatCode>
                <c:ptCount val="47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</c:numCache>
            </c:numRef>
          </c:cat>
          <c:val>
            <c:numRef>
              <c:f>'TS_COVID-19_BG'!$AS$15:$AS$492</c:f>
              <c:numCache>
                <c:formatCode>0.00</c:formatCode>
                <c:ptCount val="478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  <c:pt idx="401">
                  <c:v>21.419892909166705</c:v>
                </c:pt>
                <c:pt idx="402">
                  <c:v>21.319194957276736</c:v>
                </c:pt>
                <c:pt idx="403">
                  <c:v>20.65746555914264</c:v>
                </c:pt>
                <c:pt idx="404">
                  <c:v>20.240288329884187</c:v>
                </c:pt>
                <c:pt idx="405">
                  <c:v>19.981350739309978</c:v>
                </c:pt>
                <c:pt idx="406">
                  <c:v>18.686662786438919</c:v>
                </c:pt>
                <c:pt idx="407">
                  <c:v>18.787360738328893</c:v>
                </c:pt>
                <c:pt idx="408">
                  <c:v>18.657891943041786</c:v>
                </c:pt>
                <c:pt idx="409">
                  <c:v>16.341839049572453</c:v>
                </c:pt>
                <c:pt idx="410">
                  <c:v>15.694495073136924</c:v>
                </c:pt>
                <c:pt idx="411">
                  <c:v>16.615162061845229</c:v>
                </c:pt>
                <c:pt idx="412">
                  <c:v>15.521870012754114</c:v>
                </c:pt>
                <c:pt idx="413">
                  <c:v>15.248547000481336</c:v>
                </c:pt>
                <c:pt idx="414">
                  <c:v>15.003994831605693</c:v>
                </c:pt>
                <c:pt idx="415">
                  <c:v>14.701900975935779</c:v>
                </c:pt>
                <c:pt idx="416">
                  <c:v>13.57983808344753</c:v>
                </c:pt>
                <c:pt idx="417">
                  <c:v>13.263358806079049</c:v>
                </c:pt>
                <c:pt idx="418">
                  <c:v>12.544087721150685</c:v>
                </c:pt>
                <c:pt idx="419">
                  <c:v>11.882358323016589</c:v>
                </c:pt>
                <c:pt idx="420">
                  <c:v>12.141295913590799</c:v>
                </c:pt>
                <c:pt idx="421">
                  <c:v>11.594649889045241</c:v>
                </c:pt>
                <c:pt idx="422">
                  <c:v>11.033618442801117</c:v>
                </c:pt>
                <c:pt idx="423">
                  <c:v>11.436410250361002</c:v>
                </c:pt>
                <c:pt idx="424">
                  <c:v>11.076774707896819</c:v>
                </c:pt>
                <c:pt idx="425">
                  <c:v>9.2498261521787732</c:v>
                </c:pt>
                <c:pt idx="426">
                  <c:v>9.3073678389730432</c:v>
                </c:pt>
                <c:pt idx="427">
                  <c:v>8.458627958757571</c:v>
                </c:pt>
                <c:pt idx="428">
                  <c:v>8.4154716936618694</c:v>
                </c:pt>
                <c:pt idx="429">
                  <c:v>8.1565341030876581</c:v>
                </c:pt>
                <c:pt idx="430">
                  <c:v>6.7323773549294952</c:v>
                </c:pt>
                <c:pt idx="431">
                  <c:v>6.8618461502166017</c:v>
                </c:pt>
                <c:pt idx="432">
                  <c:v>6.7179919332309286</c:v>
                </c:pt>
                <c:pt idx="433">
                  <c:v>6.3727418124653123</c:v>
                </c:pt>
                <c:pt idx="434">
                  <c:v>5.8836374747140248</c:v>
                </c:pt>
                <c:pt idx="435">
                  <c:v>5.8548666313168898</c:v>
                </c:pt>
                <c:pt idx="436">
                  <c:v>5.7973249445226207</c:v>
                </c:pt>
                <c:pt idx="437">
                  <c:v>5.1355955463885259</c:v>
                </c:pt>
                <c:pt idx="438">
                  <c:v>4.9917413294028528</c:v>
                </c:pt>
                <c:pt idx="439">
                  <c:v>4.7615745822257756</c:v>
                </c:pt>
                <c:pt idx="440">
                  <c:v>4.9629704860057178</c:v>
                </c:pt>
                <c:pt idx="441">
                  <c:v>4.8335016907186121</c:v>
                </c:pt>
                <c:pt idx="442">
                  <c:v>4.689647473732939</c:v>
                </c:pt>
                <c:pt idx="443">
                  <c:v>4.6608766303358049</c:v>
                </c:pt>
                <c:pt idx="444">
                  <c:v>4.9054287992114487</c:v>
                </c:pt>
                <c:pt idx="445">
                  <c:v>4.0135326539002758</c:v>
                </c:pt>
                <c:pt idx="446">
                  <c:v>3.6682825331346613</c:v>
                </c:pt>
                <c:pt idx="447">
                  <c:v>3.5963554246418243</c:v>
                </c:pt>
                <c:pt idx="448">
                  <c:v>3.4668866293547187</c:v>
                </c:pt>
                <c:pt idx="449">
                  <c:v>3.4668866293547187</c:v>
                </c:pt>
                <c:pt idx="450">
                  <c:v>3.4237303642590167</c:v>
                </c:pt>
                <c:pt idx="451">
                  <c:v>3.0928656651919693</c:v>
                </c:pt>
                <c:pt idx="452">
                  <c:v>2.9633968699048636</c:v>
                </c:pt>
                <c:pt idx="453">
                  <c:v>3.0209385566991327</c:v>
                </c:pt>
                <c:pt idx="454">
                  <c:v>2.7044592793306523</c:v>
                </c:pt>
                <c:pt idx="455">
                  <c:v>2.5462196406464117</c:v>
                </c:pt>
                <c:pt idx="456">
                  <c:v>2.5318342189478442</c:v>
                </c:pt>
                <c:pt idx="457">
                  <c:v>2.445521688756441</c:v>
                </c:pt>
                <c:pt idx="458">
                  <c:v>2.1002715679908257</c:v>
                </c:pt>
                <c:pt idx="459">
                  <c:v>2.1290424113879602</c:v>
                </c:pt>
                <c:pt idx="460">
                  <c:v>2.0283444594979891</c:v>
                </c:pt>
                <c:pt idx="461">
                  <c:v>1.9420319293065853</c:v>
                </c:pt>
                <c:pt idx="462">
                  <c:v>1.9132610859094508</c:v>
                </c:pt>
                <c:pt idx="463">
                  <c:v>1.8557193991151815</c:v>
                </c:pt>
                <c:pt idx="464">
                  <c:v>1.8269485557180469</c:v>
                </c:pt>
                <c:pt idx="465">
                  <c:v>1.7981777123209122</c:v>
                </c:pt>
                <c:pt idx="466">
                  <c:v>1.6830943387323738</c:v>
                </c:pt>
                <c:pt idx="467">
                  <c:v>1.4960838566509991</c:v>
                </c:pt>
                <c:pt idx="468">
                  <c:v>1.2515316877753548</c:v>
                </c:pt>
                <c:pt idx="469">
                  <c:v>1.3810004830624607</c:v>
                </c:pt>
                <c:pt idx="470">
                  <c:v>1.3666150613638934</c:v>
                </c:pt>
                <c:pt idx="471">
                  <c:v>1.3522296396653262</c:v>
                </c:pt>
                <c:pt idx="472">
                  <c:v>1.7981777123209122</c:v>
                </c:pt>
                <c:pt idx="473">
                  <c:v>1.7118651821295083</c:v>
                </c:pt>
                <c:pt idx="474">
                  <c:v>1.6687089170338065</c:v>
                </c:pt>
                <c:pt idx="475">
                  <c:v>1.6111672302395375</c:v>
                </c:pt>
                <c:pt idx="476">
                  <c:v>1.6111672302395375</c:v>
                </c:pt>
                <c:pt idx="477">
                  <c:v>1.6255526519381049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'TS_COVID-19_BG'!$E$15:$E$492</c:f>
              <c:numCache>
                <c:formatCode>d\.m\.yy;@</c:formatCode>
                <c:ptCount val="47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</c:numCache>
            </c:numRef>
          </c:cat>
          <c:val>
            <c:numRef>
              <c:f>'TS_COVID-19_BG'!$U$15:$U$492</c:f>
              <c:numCache>
                <c:formatCode>General</c:formatCode>
                <c:ptCount val="478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  <c:pt idx="401">
                  <c:v>8080</c:v>
                </c:pt>
                <c:pt idx="402">
                  <c:v>7669</c:v>
                </c:pt>
                <c:pt idx="403">
                  <c:v>7480</c:v>
                </c:pt>
                <c:pt idx="404">
                  <c:v>7168</c:v>
                </c:pt>
                <c:pt idx="405">
                  <c:v>6824</c:v>
                </c:pt>
                <c:pt idx="406">
                  <c:v>6905</c:v>
                </c:pt>
                <c:pt idx="407">
                  <c:v>6790</c:v>
                </c:pt>
                <c:pt idx="408">
                  <c:v>6754</c:v>
                </c:pt>
                <c:pt idx="409">
                  <c:v>6706</c:v>
                </c:pt>
                <c:pt idx="410">
                  <c:v>6670</c:v>
                </c:pt>
                <c:pt idx="411">
                  <c:v>6158</c:v>
                </c:pt>
                <c:pt idx="412">
                  <c:v>6138</c:v>
                </c:pt>
                <c:pt idx="413">
                  <c:v>5855</c:v>
                </c:pt>
                <c:pt idx="414">
                  <c:v>5882</c:v>
                </c:pt>
                <c:pt idx="415">
                  <c:v>5912</c:v>
                </c:pt>
                <c:pt idx="416">
                  <c:v>5571</c:v>
                </c:pt>
                <c:pt idx="417">
                  <c:v>5410</c:v>
                </c:pt>
                <c:pt idx="418">
                  <c:v>5250</c:v>
                </c:pt>
                <c:pt idx="419">
                  <c:v>5114</c:v>
                </c:pt>
                <c:pt idx="420">
                  <c:v>4832</c:v>
                </c:pt>
                <c:pt idx="421">
                  <c:v>4839</c:v>
                </c:pt>
                <c:pt idx="422">
                  <c:v>4858</c:v>
                </c:pt>
                <c:pt idx="423">
                  <c:v>4592</c:v>
                </c:pt>
                <c:pt idx="424">
                  <c:v>4379</c:v>
                </c:pt>
                <c:pt idx="425">
                  <c:v>4201</c:v>
                </c:pt>
                <c:pt idx="426">
                  <c:v>4073</c:v>
                </c:pt>
                <c:pt idx="427">
                  <c:v>3849</c:v>
                </c:pt>
                <c:pt idx="428">
                  <c:v>3817</c:v>
                </c:pt>
                <c:pt idx="429">
                  <c:v>3807</c:v>
                </c:pt>
                <c:pt idx="430">
                  <c:v>3781</c:v>
                </c:pt>
                <c:pt idx="431">
                  <c:v>3533</c:v>
                </c:pt>
                <c:pt idx="432">
                  <c:v>3396</c:v>
                </c:pt>
                <c:pt idx="433">
                  <c:v>3295</c:v>
                </c:pt>
                <c:pt idx="434">
                  <c:v>3188</c:v>
                </c:pt>
                <c:pt idx="435">
                  <c:v>3197</c:v>
                </c:pt>
                <c:pt idx="436">
                  <c:v>3176</c:v>
                </c:pt>
                <c:pt idx="437">
                  <c:v>3054</c:v>
                </c:pt>
                <c:pt idx="438">
                  <c:v>2942</c:v>
                </c:pt>
                <c:pt idx="439">
                  <c:v>2881</c:v>
                </c:pt>
                <c:pt idx="440">
                  <c:v>2765</c:v>
                </c:pt>
                <c:pt idx="441">
                  <c:v>2629</c:v>
                </c:pt>
                <c:pt idx="442">
                  <c:v>2619</c:v>
                </c:pt>
                <c:pt idx="443">
                  <c:v>2613</c:v>
                </c:pt>
                <c:pt idx="444">
                  <c:v>2521</c:v>
                </c:pt>
                <c:pt idx="445">
                  <c:v>2467</c:v>
                </c:pt>
                <c:pt idx="446">
                  <c:v>2407</c:v>
                </c:pt>
                <c:pt idx="447">
                  <c:v>2335</c:v>
                </c:pt>
                <c:pt idx="448">
                  <c:v>2290</c:v>
                </c:pt>
                <c:pt idx="449">
                  <c:v>2283</c:v>
                </c:pt>
                <c:pt idx="450">
                  <c:v>2284</c:v>
                </c:pt>
                <c:pt idx="451">
                  <c:v>2239</c:v>
                </c:pt>
                <c:pt idx="452">
                  <c:v>2097</c:v>
                </c:pt>
                <c:pt idx="453">
                  <c:v>1954</c:v>
                </c:pt>
                <c:pt idx="454">
                  <c:v>1764</c:v>
                </c:pt>
                <c:pt idx="455">
                  <c:v>1752</c:v>
                </c:pt>
                <c:pt idx="456">
                  <c:v>1746</c:v>
                </c:pt>
                <c:pt idx="457">
                  <c:v>1745</c:v>
                </c:pt>
                <c:pt idx="458">
                  <c:v>1698</c:v>
                </c:pt>
                <c:pt idx="459">
                  <c:v>1650</c:v>
                </c:pt>
                <c:pt idx="460">
                  <c:v>1613</c:v>
                </c:pt>
                <c:pt idx="461">
                  <c:v>1588</c:v>
                </c:pt>
                <c:pt idx="462">
                  <c:v>1565</c:v>
                </c:pt>
                <c:pt idx="463">
                  <c:v>1561</c:v>
                </c:pt>
                <c:pt idx="464">
                  <c:v>1560</c:v>
                </c:pt>
                <c:pt idx="465">
                  <c:v>1517</c:v>
                </c:pt>
                <c:pt idx="466">
                  <c:v>1495</c:v>
                </c:pt>
                <c:pt idx="467">
                  <c:v>1481</c:v>
                </c:pt>
                <c:pt idx="468">
                  <c:v>1434</c:v>
                </c:pt>
                <c:pt idx="469">
                  <c:v>1313</c:v>
                </c:pt>
                <c:pt idx="470">
                  <c:v>1315</c:v>
                </c:pt>
                <c:pt idx="471">
                  <c:v>1245</c:v>
                </c:pt>
                <c:pt idx="472">
                  <c:v>1134</c:v>
                </c:pt>
                <c:pt idx="473">
                  <c:v>961</c:v>
                </c:pt>
                <c:pt idx="474">
                  <c:v>959</c:v>
                </c:pt>
                <c:pt idx="475">
                  <c:v>895</c:v>
                </c:pt>
                <c:pt idx="476">
                  <c:v>824</c:v>
                </c:pt>
                <c:pt idx="477">
                  <c:v>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'TS_COVID-19_BG'!$E$15:$E$492</c:f>
              <c:numCache>
                <c:formatCode>d\.m\.yy;@</c:formatCode>
                <c:ptCount val="47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</c:numCache>
            </c:numRef>
          </c:cat>
          <c:val>
            <c:numRef>
              <c:f>'TS_COVID-19_BG'!$V$15:$V$492</c:f>
              <c:numCache>
                <c:formatCode>General</c:formatCode>
                <c:ptCount val="478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  <c:pt idx="401">
                  <c:v>746</c:v>
                </c:pt>
                <c:pt idx="402">
                  <c:v>724</c:v>
                </c:pt>
                <c:pt idx="403">
                  <c:v>714</c:v>
                </c:pt>
                <c:pt idx="404">
                  <c:v>697</c:v>
                </c:pt>
                <c:pt idx="405">
                  <c:v>682</c:v>
                </c:pt>
                <c:pt idx="406">
                  <c:v>674</c:v>
                </c:pt>
                <c:pt idx="407">
                  <c:v>670</c:v>
                </c:pt>
                <c:pt idx="408">
                  <c:v>662</c:v>
                </c:pt>
                <c:pt idx="409">
                  <c:v>649</c:v>
                </c:pt>
                <c:pt idx="410">
                  <c:v>637</c:v>
                </c:pt>
                <c:pt idx="411">
                  <c:v>599</c:v>
                </c:pt>
                <c:pt idx="412">
                  <c:v>587</c:v>
                </c:pt>
                <c:pt idx="413">
                  <c:v>570</c:v>
                </c:pt>
                <c:pt idx="414">
                  <c:v>566</c:v>
                </c:pt>
                <c:pt idx="415">
                  <c:v>562</c:v>
                </c:pt>
                <c:pt idx="416">
                  <c:v>555</c:v>
                </c:pt>
                <c:pt idx="417">
                  <c:v>535</c:v>
                </c:pt>
                <c:pt idx="418">
                  <c:v>526</c:v>
                </c:pt>
                <c:pt idx="419">
                  <c:v>516</c:v>
                </c:pt>
                <c:pt idx="420">
                  <c:v>504</c:v>
                </c:pt>
                <c:pt idx="421">
                  <c:v>501</c:v>
                </c:pt>
                <c:pt idx="422">
                  <c:v>499</c:v>
                </c:pt>
                <c:pt idx="423">
                  <c:v>490</c:v>
                </c:pt>
                <c:pt idx="424">
                  <c:v>485</c:v>
                </c:pt>
                <c:pt idx="425">
                  <c:v>460</c:v>
                </c:pt>
                <c:pt idx="426">
                  <c:v>442</c:v>
                </c:pt>
                <c:pt idx="427">
                  <c:v>417</c:v>
                </c:pt>
                <c:pt idx="428">
                  <c:v>410</c:v>
                </c:pt>
                <c:pt idx="429">
                  <c:v>402</c:v>
                </c:pt>
                <c:pt idx="430">
                  <c:v>406</c:v>
                </c:pt>
                <c:pt idx="431">
                  <c:v>383</c:v>
                </c:pt>
                <c:pt idx="432">
                  <c:v>375</c:v>
                </c:pt>
                <c:pt idx="433">
                  <c:v>379</c:v>
                </c:pt>
                <c:pt idx="434">
                  <c:v>367</c:v>
                </c:pt>
                <c:pt idx="435">
                  <c:v>364</c:v>
                </c:pt>
                <c:pt idx="436">
                  <c:v>359</c:v>
                </c:pt>
                <c:pt idx="437">
                  <c:v>348</c:v>
                </c:pt>
                <c:pt idx="438">
                  <c:v>322</c:v>
                </c:pt>
                <c:pt idx="439">
                  <c:v>326</c:v>
                </c:pt>
                <c:pt idx="440">
                  <c:v>309</c:v>
                </c:pt>
                <c:pt idx="441">
                  <c:v>293</c:v>
                </c:pt>
                <c:pt idx="442">
                  <c:v>293</c:v>
                </c:pt>
                <c:pt idx="443">
                  <c:v>287</c:v>
                </c:pt>
                <c:pt idx="444">
                  <c:v>277</c:v>
                </c:pt>
                <c:pt idx="445">
                  <c:v>267</c:v>
                </c:pt>
                <c:pt idx="446">
                  <c:v>256</c:v>
                </c:pt>
                <c:pt idx="447">
                  <c:v>253</c:v>
                </c:pt>
                <c:pt idx="448">
                  <c:v>246</c:v>
                </c:pt>
                <c:pt idx="449">
                  <c:v>246</c:v>
                </c:pt>
                <c:pt idx="450">
                  <c:v>247</c:v>
                </c:pt>
                <c:pt idx="451">
                  <c:v>242</c:v>
                </c:pt>
                <c:pt idx="452">
                  <c:v>241</c:v>
                </c:pt>
                <c:pt idx="453">
                  <c:v>227</c:v>
                </c:pt>
                <c:pt idx="454">
                  <c:v>215</c:v>
                </c:pt>
                <c:pt idx="455">
                  <c:v>208</c:v>
                </c:pt>
                <c:pt idx="456">
                  <c:v>207</c:v>
                </c:pt>
                <c:pt idx="457">
                  <c:v>207</c:v>
                </c:pt>
                <c:pt idx="458">
                  <c:v>200</c:v>
                </c:pt>
                <c:pt idx="459">
                  <c:v>196</c:v>
                </c:pt>
                <c:pt idx="460">
                  <c:v>201</c:v>
                </c:pt>
                <c:pt idx="461">
                  <c:v>201</c:v>
                </c:pt>
                <c:pt idx="462">
                  <c:v>196</c:v>
                </c:pt>
                <c:pt idx="463">
                  <c:v>196</c:v>
                </c:pt>
                <c:pt idx="464">
                  <c:v>197</c:v>
                </c:pt>
                <c:pt idx="465">
                  <c:v>186</c:v>
                </c:pt>
                <c:pt idx="466">
                  <c:v>179</c:v>
                </c:pt>
                <c:pt idx="467">
                  <c:v>179</c:v>
                </c:pt>
                <c:pt idx="468">
                  <c:v>163</c:v>
                </c:pt>
                <c:pt idx="469">
                  <c:v>155</c:v>
                </c:pt>
                <c:pt idx="470">
                  <c:v>154</c:v>
                </c:pt>
                <c:pt idx="471">
                  <c:v>152</c:v>
                </c:pt>
                <c:pt idx="472">
                  <c:v>123</c:v>
                </c:pt>
                <c:pt idx="473">
                  <c:v>111</c:v>
                </c:pt>
                <c:pt idx="474">
                  <c:v>113</c:v>
                </c:pt>
                <c:pt idx="475">
                  <c:v>108</c:v>
                </c:pt>
                <c:pt idx="476">
                  <c:v>105</c:v>
                </c:pt>
                <c:pt idx="47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'TS_COVID-19_BG'!$E$88:$E$492</c:f>
              <c:numCache>
                <c:formatCode>d\.m\.yy;@</c:formatCode>
                <c:ptCount val="405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</c:numCache>
            </c:numRef>
          </c:cat>
          <c:val>
            <c:numRef>
              <c:f>'TS_COVID-19_BG'!$S$88:$S$492</c:f>
              <c:numCache>
                <c:formatCode>General</c:formatCode>
                <c:ptCount val="405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  <c:pt idx="328">
                  <c:v>13.0466412437665</c:v>
                </c:pt>
                <c:pt idx="329">
                  <c:v>12.538417210910488</c:v>
                </c:pt>
                <c:pt idx="330">
                  <c:v>11.65712195512271</c:v>
                </c:pt>
                <c:pt idx="331">
                  <c:v>10.96508299942759</c:v>
                </c:pt>
                <c:pt idx="332">
                  <c:v>10.12795777615151</c:v>
                </c:pt>
                <c:pt idx="333">
                  <c:v>9.5981559373589036</c:v>
                </c:pt>
                <c:pt idx="334">
                  <c:v>9.2484030804131088</c:v>
                </c:pt>
                <c:pt idx="335">
                  <c:v>9.4410700042947422</c:v>
                </c:pt>
                <c:pt idx="336">
                  <c:v>8.8495336675831577</c:v>
                </c:pt>
                <c:pt idx="337">
                  <c:v>8.1438756709124416</c:v>
                </c:pt>
                <c:pt idx="338">
                  <c:v>8.4322308433811095</c:v>
                </c:pt>
                <c:pt idx="339">
                  <c:v>8.8029570656809781</c:v>
                </c:pt>
                <c:pt idx="340">
                  <c:v>8.6856851757514004</c:v>
                </c:pt>
                <c:pt idx="341">
                  <c:v>8.6246142951085023</c:v>
                </c:pt>
                <c:pt idx="342">
                  <c:v>8.0818513378304235</c:v>
                </c:pt>
                <c:pt idx="343">
                  <c:v>7.6150989753469025</c:v>
                </c:pt>
                <c:pt idx="344">
                  <c:v>7.5873209697524739</c:v>
                </c:pt>
                <c:pt idx="345">
                  <c:v>6.6692521664705255</c:v>
                </c:pt>
                <c:pt idx="346">
                  <c:v>6.1626603562087432</c:v>
                </c:pt>
                <c:pt idx="347">
                  <c:v>5.4686024402835667</c:v>
                </c:pt>
                <c:pt idx="348">
                  <c:v>5.1518403939642656</c:v>
                </c:pt>
                <c:pt idx="349">
                  <c:v>5.1383755521500047</c:v>
                </c:pt>
                <c:pt idx="350">
                  <c:v>4.6152461293143352</c:v>
                </c:pt>
                <c:pt idx="351">
                  <c:v>4.0437423438138014</c:v>
                </c:pt>
                <c:pt idx="352">
                  <c:v>3.6681434572220164</c:v>
                </c:pt>
                <c:pt idx="353">
                  <c:v>3.4084819481312549</c:v>
                </c:pt>
                <c:pt idx="354">
                  <c:v>3.200506322830444</c:v>
                </c:pt>
                <c:pt idx="355">
                  <c:v>3.1838135122861897</c:v>
                </c:pt>
                <c:pt idx="356">
                  <c:v>3.0042970997637206</c:v>
                </c:pt>
                <c:pt idx="357">
                  <c:v>2.6646397430013766</c:v>
                </c:pt>
                <c:pt idx="358">
                  <c:v>2.5898270104481678</c:v>
                </c:pt>
                <c:pt idx="359">
                  <c:v>2.5336162239612037</c:v>
                </c:pt>
                <c:pt idx="360">
                  <c:v>2.4303211495804802</c:v>
                </c:pt>
                <c:pt idx="361">
                  <c:v>2.3581810312329838</c:v>
                </c:pt>
                <c:pt idx="362">
                  <c:v>2.2531531899261195</c:v>
                </c:pt>
                <c:pt idx="363">
                  <c:v>2.2878664380673994</c:v>
                </c:pt>
                <c:pt idx="364">
                  <c:v>2.2132893068217165</c:v>
                </c:pt>
                <c:pt idx="365">
                  <c:v>2.0239744593699172</c:v>
                </c:pt>
                <c:pt idx="366">
                  <c:v>1.8281490606713888</c:v>
                </c:pt>
                <c:pt idx="367">
                  <c:v>1.6337358653638394</c:v>
                </c:pt>
                <c:pt idx="368">
                  <c:v>1.4641688968183169</c:v>
                </c:pt>
                <c:pt idx="369">
                  <c:v>1.4595799316843916</c:v>
                </c:pt>
                <c:pt idx="370">
                  <c:v>1.431094984602898</c:v>
                </c:pt>
                <c:pt idx="371">
                  <c:v>1.3772111474264614</c:v>
                </c:pt>
                <c:pt idx="372">
                  <c:v>1.2747858091721205</c:v>
                </c:pt>
                <c:pt idx="373">
                  <c:v>1.2260574745718182</c:v>
                </c:pt>
                <c:pt idx="374">
                  <c:v>1.1533294466553445</c:v>
                </c:pt>
                <c:pt idx="375">
                  <c:v>1.1232497307278042</c:v>
                </c:pt>
                <c:pt idx="376">
                  <c:v>1.0850813811035829</c:v>
                </c:pt>
                <c:pt idx="377">
                  <c:v>1.1083569859882101</c:v>
                </c:pt>
                <c:pt idx="378">
                  <c:v>0.98583170444474133</c:v>
                </c:pt>
                <c:pt idx="379">
                  <c:v>0.98858464522868017</c:v>
                </c:pt>
                <c:pt idx="380">
                  <c:v>0.91811924663416766</c:v>
                </c:pt>
                <c:pt idx="381">
                  <c:v>0.9369935787306114</c:v>
                </c:pt>
                <c:pt idx="382">
                  <c:v>0.89960589834812721</c:v>
                </c:pt>
                <c:pt idx="383">
                  <c:v>0.85068198133524764</c:v>
                </c:pt>
                <c:pt idx="384">
                  <c:v>0.82610295426760516</c:v>
                </c:pt>
                <c:pt idx="385">
                  <c:v>0.79918504953977121</c:v>
                </c:pt>
                <c:pt idx="386">
                  <c:v>0.73622683745802764</c:v>
                </c:pt>
                <c:pt idx="387">
                  <c:v>0.7141041623800245</c:v>
                </c:pt>
                <c:pt idx="388">
                  <c:v>0.68954988422686447</c:v>
                </c:pt>
                <c:pt idx="389">
                  <c:v>0.66390778917436777</c:v>
                </c:pt>
                <c:pt idx="390">
                  <c:v>0.66374272811275814</c:v>
                </c:pt>
                <c:pt idx="391">
                  <c:v>0.6599568845802859</c:v>
                </c:pt>
                <c:pt idx="392">
                  <c:v>0.62079018799638086</c:v>
                </c:pt>
                <c:pt idx="393">
                  <c:v>0.59060873633120869</c:v>
                </c:pt>
                <c:pt idx="394">
                  <c:v>0.57917567934943204</c:v>
                </c:pt>
                <c:pt idx="395">
                  <c:v>0.5638272730342011</c:v>
                </c:pt>
                <c:pt idx="396">
                  <c:v>0.55052388563310239</c:v>
                </c:pt>
                <c:pt idx="397">
                  <c:v>0.55530589972395195</c:v>
                </c:pt>
                <c:pt idx="398">
                  <c:v>0.55269092718667612</c:v>
                </c:pt>
                <c:pt idx="399">
                  <c:v>0.537125474638105</c:v>
                </c:pt>
                <c:pt idx="400">
                  <c:v>0.53450111400129507</c:v>
                </c:pt>
                <c:pt idx="401">
                  <c:v>0.52174299985538042</c:v>
                </c:pt>
                <c:pt idx="402">
                  <c:v>0.50929951554436326</c:v>
                </c:pt>
                <c:pt idx="403">
                  <c:v>0.49124086759291974</c:v>
                </c:pt>
                <c:pt idx="404">
                  <c:v>0.46300458509394943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Възрастови_групи!$V$17:$V$403</c:f>
              <c:numCache>
                <c:formatCode>General</c:formatCode>
                <c:ptCount val="387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  <c:pt idx="310">
                  <c:v>932</c:v>
                </c:pt>
                <c:pt idx="311">
                  <c:v>901</c:v>
                </c:pt>
                <c:pt idx="312">
                  <c:v>889</c:v>
                </c:pt>
                <c:pt idx="313">
                  <c:v>859</c:v>
                </c:pt>
                <c:pt idx="314">
                  <c:v>835</c:v>
                </c:pt>
                <c:pt idx="315">
                  <c:v>775</c:v>
                </c:pt>
                <c:pt idx="316">
                  <c:v>763</c:v>
                </c:pt>
                <c:pt idx="317">
                  <c:v>759</c:v>
                </c:pt>
                <c:pt idx="318">
                  <c:v>694</c:v>
                </c:pt>
                <c:pt idx="319">
                  <c:v>637</c:v>
                </c:pt>
                <c:pt idx="320">
                  <c:v>604</c:v>
                </c:pt>
                <c:pt idx="321">
                  <c:v>544</c:v>
                </c:pt>
                <c:pt idx="322">
                  <c:v>494</c:v>
                </c:pt>
                <c:pt idx="323">
                  <c:v>469</c:v>
                </c:pt>
                <c:pt idx="324">
                  <c:v>451</c:v>
                </c:pt>
                <c:pt idx="325">
                  <c:v>408</c:v>
                </c:pt>
                <c:pt idx="326">
                  <c:v>354</c:v>
                </c:pt>
                <c:pt idx="327">
                  <c:v>317</c:v>
                </c:pt>
                <c:pt idx="328">
                  <c:v>283</c:v>
                </c:pt>
                <c:pt idx="329">
                  <c:v>258</c:v>
                </c:pt>
                <c:pt idx="330">
                  <c:v>242</c:v>
                </c:pt>
                <c:pt idx="331">
                  <c:v>235</c:v>
                </c:pt>
                <c:pt idx="332">
                  <c:v>245</c:v>
                </c:pt>
                <c:pt idx="333">
                  <c:v>246</c:v>
                </c:pt>
                <c:pt idx="334">
                  <c:v>218</c:v>
                </c:pt>
                <c:pt idx="335">
                  <c:v>229</c:v>
                </c:pt>
                <c:pt idx="336">
                  <c:v>201</c:v>
                </c:pt>
                <c:pt idx="337">
                  <c:v>195</c:v>
                </c:pt>
                <c:pt idx="338">
                  <c:v>195</c:v>
                </c:pt>
                <c:pt idx="339">
                  <c:v>172</c:v>
                </c:pt>
                <c:pt idx="340">
                  <c:v>164</c:v>
                </c:pt>
                <c:pt idx="341">
                  <c:v>159</c:v>
                </c:pt>
                <c:pt idx="342">
                  <c:v>159</c:v>
                </c:pt>
                <c:pt idx="343">
                  <c:v>157</c:v>
                </c:pt>
                <c:pt idx="344">
                  <c:v>158</c:v>
                </c:pt>
                <c:pt idx="345">
                  <c:v>153</c:v>
                </c:pt>
                <c:pt idx="346">
                  <c:v>146</c:v>
                </c:pt>
                <c:pt idx="347">
                  <c:v>145</c:v>
                </c:pt>
                <c:pt idx="348">
                  <c:v>149</c:v>
                </c:pt>
                <c:pt idx="349">
                  <c:v>143</c:v>
                </c:pt>
                <c:pt idx="350">
                  <c:v>141</c:v>
                </c:pt>
                <c:pt idx="351">
                  <c:v>135</c:v>
                </c:pt>
                <c:pt idx="352">
                  <c:v>132</c:v>
                </c:pt>
                <c:pt idx="353">
                  <c:v>137</c:v>
                </c:pt>
                <c:pt idx="354">
                  <c:v>141</c:v>
                </c:pt>
                <c:pt idx="355">
                  <c:v>132</c:v>
                </c:pt>
                <c:pt idx="356">
                  <c:v>126</c:v>
                </c:pt>
                <c:pt idx="357">
                  <c:v>122</c:v>
                </c:pt>
                <c:pt idx="358">
                  <c:v>120</c:v>
                </c:pt>
                <c:pt idx="359">
                  <c:v>120</c:v>
                </c:pt>
                <c:pt idx="360">
                  <c:v>112</c:v>
                </c:pt>
                <c:pt idx="361">
                  <c:v>109</c:v>
                </c:pt>
                <c:pt idx="362">
                  <c:v>99</c:v>
                </c:pt>
                <c:pt idx="363">
                  <c:v>91</c:v>
                </c:pt>
                <c:pt idx="364">
                  <c:v>85</c:v>
                </c:pt>
                <c:pt idx="365">
                  <c:v>86</c:v>
                </c:pt>
                <c:pt idx="366">
                  <c:v>85</c:v>
                </c:pt>
                <c:pt idx="367">
                  <c:v>95</c:v>
                </c:pt>
                <c:pt idx="368">
                  <c:v>91</c:v>
                </c:pt>
                <c:pt idx="369">
                  <c:v>89</c:v>
                </c:pt>
                <c:pt idx="370">
                  <c:v>88</c:v>
                </c:pt>
                <c:pt idx="371">
                  <c:v>88</c:v>
                </c:pt>
                <c:pt idx="372">
                  <c:v>82</c:v>
                </c:pt>
                <c:pt idx="373">
                  <c:v>83</c:v>
                </c:pt>
                <c:pt idx="374">
                  <c:v>76</c:v>
                </c:pt>
                <c:pt idx="375">
                  <c:v>71</c:v>
                </c:pt>
                <c:pt idx="376">
                  <c:v>69</c:v>
                </c:pt>
                <c:pt idx="377">
                  <c:v>69</c:v>
                </c:pt>
                <c:pt idx="378">
                  <c:v>69</c:v>
                </c:pt>
                <c:pt idx="379">
                  <c:v>77</c:v>
                </c:pt>
                <c:pt idx="380">
                  <c:v>79</c:v>
                </c:pt>
                <c:pt idx="381">
                  <c:v>69</c:v>
                </c:pt>
                <c:pt idx="382">
                  <c:v>63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Възрастови_групи!$W$17:$W$403</c:f>
              <c:numCache>
                <c:formatCode>General</c:formatCode>
                <c:ptCount val="387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  <c:pt idx="310">
                  <c:v>1692</c:v>
                </c:pt>
                <c:pt idx="311">
                  <c:v>1612</c:v>
                </c:pt>
                <c:pt idx="312">
                  <c:v>1543</c:v>
                </c:pt>
                <c:pt idx="313">
                  <c:v>1451</c:v>
                </c:pt>
                <c:pt idx="314">
                  <c:v>1374</c:v>
                </c:pt>
                <c:pt idx="315">
                  <c:v>1263</c:v>
                </c:pt>
                <c:pt idx="316">
                  <c:v>1218</c:v>
                </c:pt>
                <c:pt idx="317">
                  <c:v>1204</c:v>
                </c:pt>
                <c:pt idx="318">
                  <c:v>1093</c:v>
                </c:pt>
                <c:pt idx="319">
                  <c:v>980</c:v>
                </c:pt>
                <c:pt idx="320">
                  <c:v>934</c:v>
                </c:pt>
                <c:pt idx="321">
                  <c:v>857</c:v>
                </c:pt>
                <c:pt idx="322">
                  <c:v>830</c:v>
                </c:pt>
                <c:pt idx="323">
                  <c:v>816</c:v>
                </c:pt>
                <c:pt idx="324">
                  <c:v>799</c:v>
                </c:pt>
                <c:pt idx="325">
                  <c:v>769</c:v>
                </c:pt>
                <c:pt idx="326">
                  <c:v>676</c:v>
                </c:pt>
                <c:pt idx="327">
                  <c:v>633</c:v>
                </c:pt>
                <c:pt idx="328">
                  <c:v>586</c:v>
                </c:pt>
                <c:pt idx="329">
                  <c:v>593</c:v>
                </c:pt>
                <c:pt idx="330">
                  <c:v>574</c:v>
                </c:pt>
                <c:pt idx="331">
                  <c:v>568</c:v>
                </c:pt>
                <c:pt idx="332">
                  <c:v>586</c:v>
                </c:pt>
                <c:pt idx="333">
                  <c:v>583</c:v>
                </c:pt>
                <c:pt idx="334">
                  <c:v>523</c:v>
                </c:pt>
                <c:pt idx="335">
                  <c:v>508</c:v>
                </c:pt>
                <c:pt idx="336">
                  <c:v>484</c:v>
                </c:pt>
                <c:pt idx="337">
                  <c:v>450</c:v>
                </c:pt>
                <c:pt idx="338">
                  <c:v>429</c:v>
                </c:pt>
                <c:pt idx="339">
                  <c:v>354</c:v>
                </c:pt>
                <c:pt idx="340">
                  <c:v>336</c:v>
                </c:pt>
                <c:pt idx="341">
                  <c:v>313</c:v>
                </c:pt>
                <c:pt idx="342">
                  <c:v>300</c:v>
                </c:pt>
                <c:pt idx="343">
                  <c:v>273</c:v>
                </c:pt>
                <c:pt idx="344">
                  <c:v>270</c:v>
                </c:pt>
                <c:pt idx="345">
                  <c:v>270</c:v>
                </c:pt>
                <c:pt idx="346">
                  <c:v>245</c:v>
                </c:pt>
                <c:pt idx="347">
                  <c:v>238</c:v>
                </c:pt>
                <c:pt idx="348">
                  <c:v>224</c:v>
                </c:pt>
                <c:pt idx="349">
                  <c:v>224</c:v>
                </c:pt>
                <c:pt idx="350">
                  <c:v>202</c:v>
                </c:pt>
                <c:pt idx="351">
                  <c:v>206</c:v>
                </c:pt>
                <c:pt idx="352">
                  <c:v>208</c:v>
                </c:pt>
                <c:pt idx="353">
                  <c:v>211</c:v>
                </c:pt>
                <c:pt idx="354">
                  <c:v>201</c:v>
                </c:pt>
                <c:pt idx="355">
                  <c:v>185</c:v>
                </c:pt>
                <c:pt idx="356">
                  <c:v>176</c:v>
                </c:pt>
                <c:pt idx="357">
                  <c:v>167</c:v>
                </c:pt>
                <c:pt idx="358">
                  <c:v>166</c:v>
                </c:pt>
                <c:pt idx="359">
                  <c:v>162</c:v>
                </c:pt>
                <c:pt idx="360">
                  <c:v>153</c:v>
                </c:pt>
                <c:pt idx="361">
                  <c:v>147</c:v>
                </c:pt>
                <c:pt idx="362">
                  <c:v>139</c:v>
                </c:pt>
                <c:pt idx="363">
                  <c:v>122</c:v>
                </c:pt>
                <c:pt idx="364">
                  <c:v>117</c:v>
                </c:pt>
                <c:pt idx="365">
                  <c:v>116</c:v>
                </c:pt>
                <c:pt idx="366">
                  <c:v>115</c:v>
                </c:pt>
                <c:pt idx="367">
                  <c:v>118</c:v>
                </c:pt>
                <c:pt idx="368">
                  <c:v>115</c:v>
                </c:pt>
                <c:pt idx="369">
                  <c:v>113</c:v>
                </c:pt>
                <c:pt idx="370">
                  <c:v>113</c:v>
                </c:pt>
                <c:pt idx="371">
                  <c:v>113</c:v>
                </c:pt>
                <c:pt idx="372">
                  <c:v>105</c:v>
                </c:pt>
                <c:pt idx="373">
                  <c:v>103</c:v>
                </c:pt>
                <c:pt idx="374">
                  <c:v>99</c:v>
                </c:pt>
                <c:pt idx="375">
                  <c:v>95</c:v>
                </c:pt>
                <c:pt idx="376">
                  <c:v>99</c:v>
                </c:pt>
                <c:pt idx="377">
                  <c:v>103</c:v>
                </c:pt>
                <c:pt idx="378">
                  <c:v>102</c:v>
                </c:pt>
                <c:pt idx="379">
                  <c:v>99</c:v>
                </c:pt>
                <c:pt idx="380">
                  <c:v>96</c:v>
                </c:pt>
                <c:pt idx="381">
                  <c:v>93</c:v>
                </c:pt>
                <c:pt idx="382">
                  <c:v>97</c:v>
                </c:pt>
                <c:pt idx="383">
                  <c:v>97</c:v>
                </c:pt>
                <c:pt idx="384">
                  <c:v>97</c:v>
                </c:pt>
                <c:pt idx="385">
                  <c:v>98</c:v>
                </c:pt>
                <c:pt idx="38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Възрастови_групи!$X$17:$X$403</c:f>
              <c:numCache>
                <c:formatCode>General</c:formatCode>
                <c:ptCount val="387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  <c:pt idx="310">
                  <c:v>3150</c:v>
                </c:pt>
                <c:pt idx="311">
                  <c:v>2965</c:v>
                </c:pt>
                <c:pt idx="312">
                  <c:v>2872</c:v>
                </c:pt>
                <c:pt idx="313">
                  <c:v>2730</c:v>
                </c:pt>
                <c:pt idx="314">
                  <c:v>2581</c:v>
                </c:pt>
                <c:pt idx="315">
                  <c:v>2399</c:v>
                </c:pt>
                <c:pt idx="316">
                  <c:v>2302</c:v>
                </c:pt>
                <c:pt idx="317">
                  <c:v>2289</c:v>
                </c:pt>
                <c:pt idx="318">
                  <c:v>2066</c:v>
                </c:pt>
                <c:pt idx="319">
                  <c:v>1863</c:v>
                </c:pt>
                <c:pt idx="320">
                  <c:v>1777</c:v>
                </c:pt>
                <c:pt idx="321">
                  <c:v>1625</c:v>
                </c:pt>
                <c:pt idx="322">
                  <c:v>1574</c:v>
                </c:pt>
                <c:pt idx="323">
                  <c:v>1551</c:v>
                </c:pt>
                <c:pt idx="324">
                  <c:v>1530</c:v>
                </c:pt>
                <c:pt idx="325">
                  <c:v>1463</c:v>
                </c:pt>
                <c:pt idx="326">
                  <c:v>1301</c:v>
                </c:pt>
                <c:pt idx="327">
                  <c:v>1210</c:v>
                </c:pt>
                <c:pt idx="328">
                  <c:v>1115</c:v>
                </c:pt>
                <c:pt idx="329">
                  <c:v>1077</c:v>
                </c:pt>
                <c:pt idx="330">
                  <c:v>1055</c:v>
                </c:pt>
                <c:pt idx="331">
                  <c:v>1034</c:v>
                </c:pt>
                <c:pt idx="332">
                  <c:v>1027</c:v>
                </c:pt>
                <c:pt idx="333">
                  <c:v>1030</c:v>
                </c:pt>
                <c:pt idx="334">
                  <c:v>891</c:v>
                </c:pt>
                <c:pt idx="335">
                  <c:v>867</c:v>
                </c:pt>
                <c:pt idx="336">
                  <c:v>761</c:v>
                </c:pt>
                <c:pt idx="337">
                  <c:v>715</c:v>
                </c:pt>
                <c:pt idx="338">
                  <c:v>693</c:v>
                </c:pt>
                <c:pt idx="339">
                  <c:v>558</c:v>
                </c:pt>
                <c:pt idx="340">
                  <c:v>504</c:v>
                </c:pt>
                <c:pt idx="341">
                  <c:v>468</c:v>
                </c:pt>
                <c:pt idx="342">
                  <c:v>445</c:v>
                </c:pt>
                <c:pt idx="343">
                  <c:v>429</c:v>
                </c:pt>
                <c:pt idx="344">
                  <c:v>425</c:v>
                </c:pt>
                <c:pt idx="345">
                  <c:v>418</c:v>
                </c:pt>
                <c:pt idx="346">
                  <c:v>375</c:v>
                </c:pt>
                <c:pt idx="347">
                  <c:v>373</c:v>
                </c:pt>
                <c:pt idx="348">
                  <c:v>353</c:v>
                </c:pt>
                <c:pt idx="349">
                  <c:v>331</c:v>
                </c:pt>
                <c:pt idx="350">
                  <c:v>320</c:v>
                </c:pt>
                <c:pt idx="351">
                  <c:v>316</c:v>
                </c:pt>
                <c:pt idx="352">
                  <c:v>316</c:v>
                </c:pt>
                <c:pt idx="353">
                  <c:v>332</c:v>
                </c:pt>
                <c:pt idx="354">
                  <c:v>316</c:v>
                </c:pt>
                <c:pt idx="355">
                  <c:v>290</c:v>
                </c:pt>
                <c:pt idx="356">
                  <c:v>276</c:v>
                </c:pt>
                <c:pt idx="357">
                  <c:v>245</c:v>
                </c:pt>
                <c:pt idx="358">
                  <c:v>232</c:v>
                </c:pt>
                <c:pt idx="359">
                  <c:v>232</c:v>
                </c:pt>
                <c:pt idx="360">
                  <c:v>211</c:v>
                </c:pt>
                <c:pt idx="361">
                  <c:v>196</c:v>
                </c:pt>
                <c:pt idx="362">
                  <c:v>187</c:v>
                </c:pt>
                <c:pt idx="363">
                  <c:v>183</c:v>
                </c:pt>
                <c:pt idx="364">
                  <c:v>178</c:v>
                </c:pt>
                <c:pt idx="365">
                  <c:v>175</c:v>
                </c:pt>
                <c:pt idx="366">
                  <c:v>172</c:v>
                </c:pt>
                <c:pt idx="367">
                  <c:v>171</c:v>
                </c:pt>
                <c:pt idx="368">
                  <c:v>166</c:v>
                </c:pt>
                <c:pt idx="369">
                  <c:v>158</c:v>
                </c:pt>
                <c:pt idx="370">
                  <c:v>146</c:v>
                </c:pt>
                <c:pt idx="371">
                  <c:v>145</c:v>
                </c:pt>
                <c:pt idx="372">
                  <c:v>141</c:v>
                </c:pt>
                <c:pt idx="373">
                  <c:v>137</c:v>
                </c:pt>
                <c:pt idx="374">
                  <c:v>140</c:v>
                </c:pt>
                <c:pt idx="375">
                  <c:v>130</c:v>
                </c:pt>
                <c:pt idx="376">
                  <c:v>122</c:v>
                </c:pt>
                <c:pt idx="377">
                  <c:v>115</c:v>
                </c:pt>
                <c:pt idx="378">
                  <c:v>107</c:v>
                </c:pt>
                <c:pt idx="379">
                  <c:v>112</c:v>
                </c:pt>
                <c:pt idx="380">
                  <c:v>115</c:v>
                </c:pt>
                <c:pt idx="381">
                  <c:v>111</c:v>
                </c:pt>
                <c:pt idx="382">
                  <c:v>102</c:v>
                </c:pt>
                <c:pt idx="383">
                  <c:v>106</c:v>
                </c:pt>
                <c:pt idx="384">
                  <c:v>111</c:v>
                </c:pt>
                <c:pt idx="385">
                  <c:v>113</c:v>
                </c:pt>
                <c:pt idx="38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Възрастови_групи!$Y$17:$Y$403</c:f>
              <c:numCache>
                <c:formatCode>General</c:formatCode>
                <c:ptCount val="387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  <c:pt idx="310">
                  <c:v>3975</c:v>
                </c:pt>
                <c:pt idx="311">
                  <c:v>3730</c:v>
                </c:pt>
                <c:pt idx="312">
                  <c:v>3555</c:v>
                </c:pt>
                <c:pt idx="313">
                  <c:v>3351</c:v>
                </c:pt>
                <c:pt idx="314">
                  <c:v>3171</c:v>
                </c:pt>
                <c:pt idx="315">
                  <c:v>2943</c:v>
                </c:pt>
                <c:pt idx="316">
                  <c:v>2861</c:v>
                </c:pt>
                <c:pt idx="317">
                  <c:v>2847</c:v>
                </c:pt>
                <c:pt idx="318">
                  <c:v>2515</c:v>
                </c:pt>
                <c:pt idx="319">
                  <c:v>2226</c:v>
                </c:pt>
                <c:pt idx="320">
                  <c:v>2217</c:v>
                </c:pt>
                <c:pt idx="321">
                  <c:v>2018</c:v>
                </c:pt>
                <c:pt idx="322">
                  <c:v>1913</c:v>
                </c:pt>
                <c:pt idx="323">
                  <c:v>1836</c:v>
                </c:pt>
                <c:pt idx="324">
                  <c:v>1828</c:v>
                </c:pt>
                <c:pt idx="325">
                  <c:v>1730</c:v>
                </c:pt>
                <c:pt idx="326">
                  <c:v>1564</c:v>
                </c:pt>
                <c:pt idx="327">
                  <c:v>1467</c:v>
                </c:pt>
                <c:pt idx="328">
                  <c:v>1369</c:v>
                </c:pt>
                <c:pt idx="329">
                  <c:v>1369</c:v>
                </c:pt>
                <c:pt idx="330">
                  <c:v>1328</c:v>
                </c:pt>
                <c:pt idx="331">
                  <c:v>1310</c:v>
                </c:pt>
                <c:pt idx="332">
                  <c:v>1324</c:v>
                </c:pt>
                <c:pt idx="333">
                  <c:v>1349</c:v>
                </c:pt>
                <c:pt idx="334">
                  <c:v>1128</c:v>
                </c:pt>
                <c:pt idx="335">
                  <c:v>1127</c:v>
                </c:pt>
                <c:pt idx="336">
                  <c:v>1021</c:v>
                </c:pt>
                <c:pt idx="337">
                  <c:v>980</c:v>
                </c:pt>
                <c:pt idx="338">
                  <c:v>952</c:v>
                </c:pt>
                <c:pt idx="339">
                  <c:v>794</c:v>
                </c:pt>
                <c:pt idx="340">
                  <c:v>723</c:v>
                </c:pt>
                <c:pt idx="341">
                  <c:v>683</c:v>
                </c:pt>
                <c:pt idx="342">
                  <c:v>646</c:v>
                </c:pt>
                <c:pt idx="343">
                  <c:v>604</c:v>
                </c:pt>
                <c:pt idx="344">
                  <c:v>595</c:v>
                </c:pt>
                <c:pt idx="345">
                  <c:v>578</c:v>
                </c:pt>
                <c:pt idx="346">
                  <c:v>534</c:v>
                </c:pt>
                <c:pt idx="347">
                  <c:v>490</c:v>
                </c:pt>
                <c:pt idx="348">
                  <c:v>476</c:v>
                </c:pt>
                <c:pt idx="349">
                  <c:v>425</c:v>
                </c:pt>
                <c:pt idx="350">
                  <c:v>392</c:v>
                </c:pt>
                <c:pt idx="351">
                  <c:v>394</c:v>
                </c:pt>
                <c:pt idx="352">
                  <c:v>399</c:v>
                </c:pt>
                <c:pt idx="353">
                  <c:v>417</c:v>
                </c:pt>
                <c:pt idx="354">
                  <c:v>377</c:v>
                </c:pt>
                <c:pt idx="355">
                  <c:v>332</c:v>
                </c:pt>
                <c:pt idx="356">
                  <c:v>308</c:v>
                </c:pt>
                <c:pt idx="357">
                  <c:v>284</c:v>
                </c:pt>
                <c:pt idx="358">
                  <c:v>280</c:v>
                </c:pt>
                <c:pt idx="359">
                  <c:v>276</c:v>
                </c:pt>
                <c:pt idx="360">
                  <c:v>249</c:v>
                </c:pt>
                <c:pt idx="361">
                  <c:v>247</c:v>
                </c:pt>
                <c:pt idx="362">
                  <c:v>235</c:v>
                </c:pt>
                <c:pt idx="363">
                  <c:v>232</c:v>
                </c:pt>
                <c:pt idx="364">
                  <c:v>224</c:v>
                </c:pt>
                <c:pt idx="365">
                  <c:v>214</c:v>
                </c:pt>
                <c:pt idx="366">
                  <c:v>212</c:v>
                </c:pt>
                <c:pt idx="367">
                  <c:v>207</c:v>
                </c:pt>
                <c:pt idx="368">
                  <c:v>200</c:v>
                </c:pt>
                <c:pt idx="369">
                  <c:v>201</c:v>
                </c:pt>
                <c:pt idx="370">
                  <c:v>199</c:v>
                </c:pt>
                <c:pt idx="371">
                  <c:v>192</c:v>
                </c:pt>
                <c:pt idx="372">
                  <c:v>183</c:v>
                </c:pt>
                <c:pt idx="373">
                  <c:v>182</c:v>
                </c:pt>
                <c:pt idx="374">
                  <c:v>179</c:v>
                </c:pt>
                <c:pt idx="375">
                  <c:v>171</c:v>
                </c:pt>
                <c:pt idx="376">
                  <c:v>164</c:v>
                </c:pt>
                <c:pt idx="377">
                  <c:v>160</c:v>
                </c:pt>
                <c:pt idx="378">
                  <c:v>159</c:v>
                </c:pt>
                <c:pt idx="379">
                  <c:v>161</c:v>
                </c:pt>
                <c:pt idx="380">
                  <c:v>159</c:v>
                </c:pt>
                <c:pt idx="381">
                  <c:v>155</c:v>
                </c:pt>
                <c:pt idx="382">
                  <c:v>153</c:v>
                </c:pt>
                <c:pt idx="383">
                  <c:v>142</c:v>
                </c:pt>
                <c:pt idx="384">
                  <c:v>137</c:v>
                </c:pt>
                <c:pt idx="385">
                  <c:v>136</c:v>
                </c:pt>
                <c:pt idx="386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Възрастови_групи!$Z$17:$Z$403</c:f>
              <c:numCache>
                <c:formatCode>General</c:formatCode>
                <c:ptCount val="387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  <c:pt idx="310">
                  <c:v>4650</c:v>
                </c:pt>
                <c:pt idx="311">
                  <c:v>4387</c:v>
                </c:pt>
                <c:pt idx="312">
                  <c:v>4151</c:v>
                </c:pt>
                <c:pt idx="313">
                  <c:v>3954</c:v>
                </c:pt>
                <c:pt idx="314">
                  <c:v>3791</c:v>
                </c:pt>
                <c:pt idx="315">
                  <c:v>3526</c:v>
                </c:pt>
                <c:pt idx="316">
                  <c:v>3401</c:v>
                </c:pt>
                <c:pt idx="317">
                  <c:v>3387</c:v>
                </c:pt>
                <c:pt idx="318">
                  <c:v>3046</c:v>
                </c:pt>
                <c:pt idx="319">
                  <c:v>2723</c:v>
                </c:pt>
                <c:pt idx="320">
                  <c:v>2658</c:v>
                </c:pt>
                <c:pt idx="321">
                  <c:v>2480</c:v>
                </c:pt>
                <c:pt idx="322">
                  <c:v>2393</c:v>
                </c:pt>
                <c:pt idx="323">
                  <c:v>2344</c:v>
                </c:pt>
                <c:pt idx="324">
                  <c:v>2318</c:v>
                </c:pt>
                <c:pt idx="325">
                  <c:v>2147</c:v>
                </c:pt>
                <c:pt idx="326">
                  <c:v>1976</c:v>
                </c:pt>
                <c:pt idx="327">
                  <c:v>1837</c:v>
                </c:pt>
                <c:pt idx="328">
                  <c:v>1687</c:v>
                </c:pt>
                <c:pt idx="329">
                  <c:v>1647</c:v>
                </c:pt>
                <c:pt idx="330">
                  <c:v>1620</c:v>
                </c:pt>
                <c:pt idx="331">
                  <c:v>1582</c:v>
                </c:pt>
                <c:pt idx="332">
                  <c:v>1586</c:v>
                </c:pt>
                <c:pt idx="333">
                  <c:v>1579</c:v>
                </c:pt>
                <c:pt idx="334">
                  <c:v>1337</c:v>
                </c:pt>
                <c:pt idx="335">
                  <c:v>1287</c:v>
                </c:pt>
                <c:pt idx="336">
                  <c:v>1125</c:v>
                </c:pt>
                <c:pt idx="337">
                  <c:v>1054</c:v>
                </c:pt>
                <c:pt idx="338">
                  <c:v>1036</c:v>
                </c:pt>
                <c:pt idx="339">
                  <c:v>876</c:v>
                </c:pt>
                <c:pt idx="340">
                  <c:v>777</c:v>
                </c:pt>
                <c:pt idx="341">
                  <c:v>723</c:v>
                </c:pt>
                <c:pt idx="342">
                  <c:v>693</c:v>
                </c:pt>
                <c:pt idx="343">
                  <c:v>646</c:v>
                </c:pt>
                <c:pt idx="344">
                  <c:v>622</c:v>
                </c:pt>
                <c:pt idx="345">
                  <c:v>613</c:v>
                </c:pt>
                <c:pt idx="346">
                  <c:v>559</c:v>
                </c:pt>
                <c:pt idx="347">
                  <c:v>527</c:v>
                </c:pt>
                <c:pt idx="348">
                  <c:v>488</c:v>
                </c:pt>
                <c:pt idx="349">
                  <c:v>467</c:v>
                </c:pt>
                <c:pt idx="350">
                  <c:v>455</c:v>
                </c:pt>
                <c:pt idx="351">
                  <c:v>451</c:v>
                </c:pt>
                <c:pt idx="352">
                  <c:v>445</c:v>
                </c:pt>
                <c:pt idx="353">
                  <c:v>477</c:v>
                </c:pt>
                <c:pt idx="354">
                  <c:v>439</c:v>
                </c:pt>
                <c:pt idx="355">
                  <c:v>396</c:v>
                </c:pt>
                <c:pt idx="356">
                  <c:v>360</c:v>
                </c:pt>
                <c:pt idx="357">
                  <c:v>341</c:v>
                </c:pt>
                <c:pt idx="358">
                  <c:v>337</c:v>
                </c:pt>
                <c:pt idx="359">
                  <c:v>337</c:v>
                </c:pt>
                <c:pt idx="360">
                  <c:v>326</c:v>
                </c:pt>
                <c:pt idx="361">
                  <c:v>314</c:v>
                </c:pt>
                <c:pt idx="362">
                  <c:v>305</c:v>
                </c:pt>
                <c:pt idx="363">
                  <c:v>283</c:v>
                </c:pt>
                <c:pt idx="364">
                  <c:v>276</c:v>
                </c:pt>
                <c:pt idx="365">
                  <c:v>265</c:v>
                </c:pt>
                <c:pt idx="366">
                  <c:v>259</c:v>
                </c:pt>
                <c:pt idx="367">
                  <c:v>237</c:v>
                </c:pt>
                <c:pt idx="368">
                  <c:v>219</c:v>
                </c:pt>
                <c:pt idx="369">
                  <c:v>215</c:v>
                </c:pt>
                <c:pt idx="370">
                  <c:v>214</c:v>
                </c:pt>
                <c:pt idx="371">
                  <c:v>212</c:v>
                </c:pt>
                <c:pt idx="372">
                  <c:v>206</c:v>
                </c:pt>
                <c:pt idx="373">
                  <c:v>202</c:v>
                </c:pt>
                <c:pt idx="374">
                  <c:v>191</c:v>
                </c:pt>
                <c:pt idx="375">
                  <c:v>185</c:v>
                </c:pt>
                <c:pt idx="376">
                  <c:v>183</c:v>
                </c:pt>
                <c:pt idx="377">
                  <c:v>179</c:v>
                </c:pt>
                <c:pt idx="378">
                  <c:v>169</c:v>
                </c:pt>
                <c:pt idx="379">
                  <c:v>169</c:v>
                </c:pt>
                <c:pt idx="380">
                  <c:v>167</c:v>
                </c:pt>
                <c:pt idx="381">
                  <c:v>166</c:v>
                </c:pt>
                <c:pt idx="382">
                  <c:v>172</c:v>
                </c:pt>
                <c:pt idx="383">
                  <c:v>161</c:v>
                </c:pt>
                <c:pt idx="384">
                  <c:v>155</c:v>
                </c:pt>
                <c:pt idx="385">
                  <c:v>148</c:v>
                </c:pt>
                <c:pt idx="38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Възрастови_групи!$AA$17:$AA$403</c:f>
              <c:numCache>
                <c:formatCode>General</c:formatCode>
                <c:ptCount val="387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  <c:pt idx="310">
                  <c:v>5156</c:v>
                </c:pt>
                <c:pt idx="311">
                  <c:v>4910</c:v>
                </c:pt>
                <c:pt idx="312">
                  <c:v>4636</c:v>
                </c:pt>
                <c:pt idx="313">
                  <c:v>4446</c:v>
                </c:pt>
                <c:pt idx="314">
                  <c:v>4281</c:v>
                </c:pt>
                <c:pt idx="315">
                  <c:v>3983</c:v>
                </c:pt>
                <c:pt idx="316">
                  <c:v>3845</c:v>
                </c:pt>
                <c:pt idx="317">
                  <c:v>3847</c:v>
                </c:pt>
                <c:pt idx="318">
                  <c:v>3470</c:v>
                </c:pt>
                <c:pt idx="319">
                  <c:v>3092</c:v>
                </c:pt>
                <c:pt idx="320">
                  <c:v>3037</c:v>
                </c:pt>
                <c:pt idx="321">
                  <c:v>2842</c:v>
                </c:pt>
                <c:pt idx="322">
                  <c:v>2713</c:v>
                </c:pt>
                <c:pt idx="323">
                  <c:v>2627</c:v>
                </c:pt>
                <c:pt idx="324">
                  <c:v>2601</c:v>
                </c:pt>
                <c:pt idx="325">
                  <c:v>2465</c:v>
                </c:pt>
                <c:pt idx="326">
                  <c:v>2311</c:v>
                </c:pt>
                <c:pt idx="327">
                  <c:v>2132</c:v>
                </c:pt>
                <c:pt idx="328">
                  <c:v>1978</c:v>
                </c:pt>
                <c:pt idx="329">
                  <c:v>1940</c:v>
                </c:pt>
                <c:pt idx="330">
                  <c:v>1881</c:v>
                </c:pt>
                <c:pt idx="331">
                  <c:v>1841</c:v>
                </c:pt>
                <c:pt idx="332">
                  <c:v>1859</c:v>
                </c:pt>
                <c:pt idx="333">
                  <c:v>1896</c:v>
                </c:pt>
                <c:pt idx="334">
                  <c:v>1647</c:v>
                </c:pt>
                <c:pt idx="335">
                  <c:v>1586</c:v>
                </c:pt>
                <c:pt idx="336">
                  <c:v>1428</c:v>
                </c:pt>
                <c:pt idx="337">
                  <c:v>1378</c:v>
                </c:pt>
                <c:pt idx="338">
                  <c:v>1352</c:v>
                </c:pt>
                <c:pt idx="339">
                  <c:v>1150</c:v>
                </c:pt>
                <c:pt idx="340">
                  <c:v>1039</c:v>
                </c:pt>
                <c:pt idx="341">
                  <c:v>1011</c:v>
                </c:pt>
                <c:pt idx="342">
                  <c:v>968</c:v>
                </c:pt>
                <c:pt idx="343">
                  <c:v>947</c:v>
                </c:pt>
                <c:pt idx="344">
                  <c:v>929</c:v>
                </c:pt>
                <c:pt idx="345">
                  <c:v>895</c:v>
                </c:pt>
                <c:pt idx="346">
                  <c:v>801</c:v>
                </c:pt>
                <c:pt idx="347">
                  <c:v>744</c:v>
                </c:pt>
                <c:pt idx="348">
                  <c:v>696</c:v>
                </c:pt>
                <c:pt idx="349">
                  <c:v>653</c:v>
                </c:pt>
                <c:pt idx="350">
                  <c:v>601</c:v>
                </c:pt>
                <c:pt idx="351">
                  <c:v>585</c:v>
                </c:pt>
                <c:pt idx="352">
                  <c:v>572</c:v>
                </c:pt>
                <c:pt idx="353">
                  <c:v>600</c:v>
                </c:pt>
                <c:pt idx="354">
                  <c:v>546</c:v>
                </c:pt>
                <c:pt idx="355">
                  <c:v>482</c:v>
                </c:pt>
                <c:pt idx="356">
                  <c:v>445</c:v>
                </c:pt>
                <c:pt idx="357">
                  <c:v>408</c:v>
                </c:pt>
                <c:pt idx="358">
                  <c:v>398</c:v>
                </c:pt>
                <c:pt idx="359">
                  <c:v>402</c:v>
                </c:pt>
                <c:pt idx="360">
                  <c:v>367</c:v>
                </c:pt>
                <c:pt idx="361">
                  <c:v>346</c:v>
                </c:pt>
                <c:pt idx="362">
                  <c:v>329</c:v>
                </c:pt>
                <c:pt idx="363">
                  <c:v>333</c:v>
                </c:pt>
                <c:pt idx="364">
                  <c:v>318</c:v>
                </c:pt>
                <c:pt idx="365">
                  <c:v>307</c:v>
                </c:pt>
                <c:pt idx="366">
                  <c:v>306</c:v>
                </c:pt>
                <c:pt idx="367">
                  <c:v>276</c:v>
                </c:pt>
                <c:pt idx="368">
                  <c:v>247</c:v>
                </c:pt>
                <c:pt idx="369">
                  <c:v>243</c:v>
                </c:pt>
                <c:pt idx="370">
                  <c:v>230</c:v>
                </c:pt>
                <c:pt idx="371">
                  <c:v>214</c:v>
                </c:pt>
                <c:pt idx="372">
                  <c:v>206</c:v>
                </c:pt>
                <c:pt idx="373">
                  <c:v>195</c:v>
                </c:pt>
                <c:pt idx="374">
                  <c:v>178</c:v>
                </c:pt>
                <c:pt idx="375">
                  <c:v>178</c:v>
                </c:pt>
                <c:pt idx="376">
                  <c:v>171</c:v>
                </c:pt>
                <c:pt idx="377">
                  <c:v>157</c:v>
                </c:pt>
                <c:pt idx="378">
                  <c:v>157</c:v>
                </c:pt>
                <c:pt idx="379">
                  <c:v>156</c:v>
                </c:pt>
                <c:pt idx="380">
                  <c:v>150</c:v>
                </c:pt>
                <c:pt idx="381">
                  <c:v>153</c:v>
                </c:pt>
                <c:pt idx="382">
                  <c:v>156</c:v>
                </c:pt>
                <c:pt idx="383">
                  <c:v>145</c:v>
                </c:pt>
                <c:pt idx="384">
                  <c:v>147</c:v>
                </c:pt>
                <c:pt idx="385">
                  <c:v>142</c:v>
                </c:pt>
                <c:pt idx="38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Възрастови_групи!$AB$17:$AB$403</c:f>
              <c:numCache>
                <c:formatCode>General</c:formatCode>
                <c:ptCount val="387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  <c:pt idx="310">
                  <c:v>4259</c:v>
                </c:pt>
                <c:pt idx="311">
                  <c:v>4030</c:v>
                </c:pt>
                <c:pt idx="312">
                  <c:v>3858</c:v>
                </c:pt>
                <c:pt idx="313">
                  <c:v>3657</c:v>
                </c:pt>
                <c:pt idx="314">
                  <c:v>3518</c:v>
                </c:pt>
                <c:pt idx="315">
                  <c:v>3264</c:v>
                </c:pt>
                <c:pt idx="316">
                  <c:v>3176</c:v>
                </c:pt>
                <c:pt idx="317">
                  <c:v>3178</c:v>
                </c:pt>
                <c:pt idx="318">
                  <c:v>2923</c:v>
                </c:pt>
                <c:pt idx="319">
                  <c:v>2655</c:v>
                </c:pt>
                <c:pt idx="320">
                  <c:v>2576</c:v>
                </c:pt>
                <c:pt idx="321">
                  <c:v>2394</c:v>
                </c:pt>
                <c:pt idx="322">
                  <c:v>2302</c:v>
                </c:pt>
                <c:pt idx="323">
                  <c:v>2267</c:v>
                </c:pt>
                <c:pt idx="324">
                  <c:v>2241</c:v>
                </c:pt>
                <c:pt idx="325">
                  <c:v>2138</c:v>
                </c:pt>
                <c:pt idx="326">
                  <c:v>2021</c:v>
                </c:pt>
                <c:pt idx="327">
                  <c:v>1912</c:v>
                </c:pt>
                <c:pt idx="328">
                  <c:v>1788</c:v>
                </c:pt>
                <c:pt idx="329">
                  <c:v>1795</c:v>
                </c:pt>
                <c:pt idx="330">
                  <c:v>1745</c:v>
                </c:pt>
                <c:pt idx="331">
                  <c:v>1702</c:v>
                </c:pt>
                <c:pt idx="332">
                  <c:v>1701</c:v>
                </c:pt>
                <c:pt idx="333">
                  <c:v>1731</c:v>
                </c:pt>
                <c:pt idx="334">
                  <c:v>1508</c:v>
                </c:pt>
                <c:pt idx="335">
                  <c:v>1480</c:v>
                </c:pt>
                <c:pt idx="336">
                  <c:v>1353</c:v>
                </c:pt>
                <c:pt idx="337">
                  <c:v>1291</c:v>
                </c:pt>
                <c:pt idx="338">
                  <c:v>1261</c:v>
                </c:pt>
                <c:pt idx="339">
                  <c:v>1083</c:v>
                </c:pt>
                <c:pt idx="340">
                  <c:v>1004</c:v>
                </c:pt>
                <c:pt idx="341">
                  <c:v>955</c:v>
                </c:pt>
                <c:pt idx="342">
                  <c:v>898</c:v>
                </c:pt>
                <c:pt idx="343">
                  <c:v>843</c:v>
                </c:pt>
                <c:pt idx="344">
                  <c:v>823</c:v>
                </c:pt>
                <c:pt idx="345">
                  <c:v>805</c:v>
                </c:pt>
                <c:pt idx="346">
                  <c:v>722</c:v>
                </c:pt>
                <c:pt idx="347">
                  <c:v>664</c:v>
                </c:pt>
                <c:pt idx="348">
                  <c:v>641</c:v>
                </c:pt>
                <c:pt idx="349">
                  <c:v>597</c:v>
                </c:pt>
                <c:pt idx="350">
                  <c:v>545</c:v>
                </c:pt>
                <c:pt idx="351">
                  <c:v>526</c:v>
                </c:pt>
                <c:pt idx="352">
                  <c:v>514</c:v>
                </c:pt>
                <c:pt idx="353">
                  <c:v>529</c:v>
                </c:pt>
                <c:pt idx="354">
                  <c:v>473</c:v>
                </c:pt>
                <c:pt idx="355">
                  <c:v>426</c:v>
                </c:pt>
                <c:pt idx="356">
                  <c:v>387</c:v>
                </c:pt>
                <c:pt idx="357">
                  <c:v>358</c:v>
                </c:pt>
                <c:pt idx="358">
                  <c:v>359</c:v>
                </c:pt>
                <c:pt idx="359">
                  <c:v>353</c:v>
                </c:pt>
                <c:pt idx="360">
                  <c:v>325</c:v>
                </c:pt>
                <c:pt idx="361">
                  <c:v>310</c:v>
                </c:pt>
                <c:pt idx="362">
                  <c:v>281</c:v>
                </c:pt>
                <c:pt idx="363">
                  <c:v>280</c:v>
                </c:pt>
                <c:pt idx="364">
                  <c:v>282</c:v>
                </c:pt>
                <c:pt idx="365">
                  <c:v>273</c:v>
                </c:pt>
                <c:pt idx="366">
                  <c:v>270</c:v>
                </c:pt>
                <c:pt idx="367">
                  <c:v>248</c:v>
                </c:pt>
                <c:pt idx="368">
                  <c:v>235</c:v>
                </c:pt>
                <c:pt idx="369">
                  <c:v>223</c:v>
                </c:pt>
                <c:pt idx="370">
                  <c:v>216</c:v>
                </c:pt>
                <c:pt idx="371">
                  <c:v>209</c:v>
                </c:pt>
                <c:pt idx="372">
                  <c:v>199</c:v>
                </c:pt>
                <c:pt idx="373">
                  <c:v>198</c:v>
                </c:pt>
                <c:pt idx="374">
                  <c:v>206</c:v>
                </c:pt>
                <c:pt idx="375">
                  <c:v>197</c:v>
                </c:pt>
                <c:pt idx="376">
                  <c:v>201</c:v>
                </c:pt>
                <c:pt idx="377">
                  <c:v>193</c:v>
                </c:pt>
                <c:pt idx="378">
                  <c:v>187</c:v>
                </c:pt>
                <c:pt idx="379">
                  <c:v>183</c:v>
                </c:pt>
                <c:pt idx="380">
                  <c:v>179</c:v>
                </c:pt>
                <c:pt idx="381">
                  <c:v>176</c:v>
                </c:pt>
                <c:pt idx="382">
                  <c:v>176</c:v>
                </c:pt>
                <c:pt idx="383">
                  <c:v>171</c:v>
                </c:pt>
                <c:pt idx="384">
                  <c:v>170</c:v>
                </c:pt>
                <c:pt idx="385">
                  <c:v>161</c:v>
                </c:pt>
                <c:pt idx="386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Възрастови_групи!$AC$17:$AC$403</c:f>
              <c:numCache>
                <c:formatCode>General</c:formatCode>
                <c:ptCount val="387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  <c:pt idx="310">
                  <c:v>1561</c:v>
                </c:pt>
                <c:pt idx="311">
                  <c:v>1478</c:v>
                </c:pt>
                <c:pt idx="312">
                  <c:v>1420</c:v>
                </c:pt>
                <c:pt idx="313">
                  <c:v>1343</c:v>
                </c:pt>
                <c:pt idx="314">
                  <c:v>1295</c:v>
                </c:pt>
                <c:pt idx="315">
                  <c:v>1230</c:v>
                </c:pt>
                <c:pt idx="316">
                  <c:v>1211</c:v>
                </c:pt>
                <c:pt idx="317">
                  <c:v>1204</c:v>
                </c:pt>
                <c:pt idx="318">
                  <c:v>1118</c:v>
                </c:pt>
                <c:pt idx="319">
                  <c:v>1028</c:v>
                </c:pt>
                <c:pt idx="320">
                  <c:v>1036</c:v>
                </c:pt>
                <c:pt idx="321">
                  <c:v>951</c:v>
                </c:pt>
                <c:pt idx="322">
                  <c:v>906</c:v>
                </c:pt>
                <c:pt idx="323">
                  <c:v>886</c:v>
                </c:pt>
                <c:pt idx="324">
                  <c:v>871</c:v>
                </c:pt>
                <c:pt idx="325">
                  <c:v>845</c:v>
                </c:pt>
                <c:pt idx="326">
                  <c:v>796</c:v>
                </c:pt>
                <c:pt idx="327">
                  <c:v>765</c:v>
                </c:pt>
                <c:pt idx="328">
                  <c:v>737</c:v>
                </c:pt>
                <c:pt idx="329">
                  <c:v>729</c:v>
                </c:pt>
                <c:pt idx="330">
                  <c:v>703</c:v>
                </c:pt>
                <c:pt idx="331">
                  <c:v>678</c:v>
                </c:pt>
                <c:pt idx="332">
                  <c:v>668</c:v>
                </c:pt>
                <c:pt idx="333">
                  <c:v>673</c:v>
                </c:pt>
                <c:pt idx="334">
                  <c:v>567</c:v>
                </c:pt>
                <c:pt idx="335">
                  <c:v>558</c:v>
                </c:pt>
                <c:pt idx="336">
                  <c:v>512</c:v>
                </c:pt>
                <c:pt idx="337">
                  <c:v>505</c:v>
                </c:pt>
                <c:pt idx="338">
                  <c:v>492</c:v>
                </c:pt>
                <c:pt idx="339">
                  <c:v>428</c:v>
                </c:pt>
                <c:pt idx="340">
                  <c:v>397</c:v>
                </c:pt>
                <c:pt idx="341">
                  <c:v>371</c:v>
                </c:pt>
                <c:pt idx="342">
                  <c:v>363</c:v>
                </c:pt>
                <c:pt idx="343">
                  <c:v>343</c:v>
                </c:pt>
                <c:pt idx="344">
                  <c:v>330</c:v>
                </c:pt>
                <c:pt idx="345">
                  <c:v>324</c:v>
                </c:pt>
                <c:pt idx="346">
                  <c:v>303</c:v>
                </c:pt>
                <c:pt idx="347">
                  <c:v>284</c:v>
                </c:pt>
                <c:pt idx="348">
                  <c:v>274</c:v>
                </c:pt>
                <c:pt idx="349">
                  <c:v>263</c:v>
                </c:pt>
                <c:pt idx="350">
                  <c:v>246</c:v>
                </c:pt>
                <c:pt idx="351">
                  <c:v>229</c:v>
                </c:pt>
                <c:pt idx="352">
                  <c:v>221</c:v>
                </c:pt>
                <c:pt idx="353">
                  <c:v>231</c:v>
                </c:pt>
                <c:pt idx="354">
                  <c:v>213</c:v>
                </c:pt>
                <c:pt idx="355">
                  <c:v>201</c:v>
                </c:pt>
                <c:pt idx="356">
                  <c:v>174</c:v>
                </c:pt>
                <c:pt idx="357">
                  <c:v>165</c:v>
                </c:pt>
                <c:pt idx="358">
                  <c:v>164</c:v>
                </c:pt>
                <c:pt idx="359">
                  <c:v>162</c:v>
                </c:pt>
                <c:pt idx="360">
                  <c:v>154</c:v>
                </c:pt>
                <c:pt idx="361">
                  <c:v>152</c:v>
                </c:pt>
                <c:pt idx="362">
                  <c:v>147</c:v>
                </c:pt>
                <c:pt idx="363">
                  <c:v>139</c:v>
                </c:pt>
                <c:pt idx="364">
                  <c:v>131</c:v>
                </c:pt>
                <c:pt idx="365">
                  <c:v>129</c:v>
                </c:pt>
                <c:pt idx="366">
                  <c:v>127</c:v>
                </c:pt>
                <c:pt idx="367">
                  <c:v>107</c:v>
                </c:pt>
                <c:pt idx="368">
                  <c:v>105</c:v>
                </c:pt>
                <c:pt idx="369">
                  <c:v>99</c:v>
                </c:pt>
                <c:pt idx="370">
                  <c:v>98</c:v>
                </c:pt>
                <c:pt idx="371">
                  <c:v>95</c:v>
                </c:pt>
                <c:pt idx="372">
                  <c:v>95</c:v>
                </c:pt>
                <c:pt idx="373">
                  <c:v>92</c:v>
                </c:pt>
                <c:pt idx="374">
                  <c:v>80</c:v>
                </c:pt>
                <c:pt idx="375">
                  <c:v>68</c:v>
                </c:pt>
                <c:pt idx="376">
                  <c:v>69</c:v>
                </c:pt>
                <c:pt idx="377">
                  <c:v>65</c:v>
                </c:pt>
                <c:pt idx="378">
                  <c:v>67</c:v>
                </c:pt>
                <c:pt idx="379">
                  <c:v>70</c:v>
                </c:pt>
                <c:pt idx="380">
                  <c:v>74</c:v>
                </c:pt>
                <c:pt idx="381">
                  <c:v>74</c:v>
                </c:pt>
                <c:pt idx="382">
                  <c:v>71</c:v>
                </c:pt>
                <c:pt idx="383">
                  <c:v>67</c:v>
                </c:pt>
                <c:pt idx="384">
                  <c:v>65</c:v>
                </c:pt>
                <c:pt idx="385">
                  <c:v>58</c:v>
                </c:pt>
                <c:pt idx="38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Възрастови_групи!$AD$17:$AD$403</c:f>
              <c:numCache>
                <c:formatCode>General</c:formatCode>
                <c:ptCount val="38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  <c:pt idx="310">
                  <c:v>132</c:v>
                </c:pt>
                <c:pt idx="311">
                  <c:v>131</c:v>
                </c:pt>
                <c:pt idx="312">
                  <c:v>126</c:v>
                </c:pt>
                <c:pt idx="313">
                  <c:v>124</c:v>
                </c:pt>
                <c:pt idx="314">
                  <c:v>121</c:v>
                </c:pt>
                <c:pt idx="315">
                  <c:v>110</c:v>
                </c:pt>
                <c:pt idx="316">
                  <c:v>106</c:v>
                </c:pt>
                <c:pt idx="317">
                  <c:v>98</c:v>
                </c:pt>
                <c:pt idx="318">
                  <c:v>85</c:v>
                </c:pt>
                <c:pt idx="319">
                  <c:v>77</c:v>
                </c:pt>
                <c:pt idx="320">
                  <c:v>75</c:v>
                </c:pt>
                <c:pt idx="321">
                  <c:v>67</c:v>
                </c:pt>
                <c:pt idx="322">
                  <c:v>68</c:v>
                </c:pt>
                <c:pt idx="323">
                  <c:v>65</c:v>
                </c:pt>
                <c:pt idx="324">
                  <c:v>63</c:v>
                </c:pt>
                <c:pt idx="325">
                  <c:v>56</c:v>
                </c:pt>
                <c:pt idx="326">
                  <c:v>49</c:v>
                </c:pt>
                <c:pt idx="327">
                  <c:v>50</c:v>
                </c:pt>
                <c:pt idx="328">
                  <c:v>49</c:v>
                </c:pt>
                <c:pt idx="329">
                  <c:v>50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47</c:v>
                </c:pt>
                <c:pt idx="334">
                  <c:v>41</c:v>
                </c:pt>
                <c:pt idx="335">
                  <c:v>41</c:v>
                </c:pt>
                <c:pt idx="336">
                  <c:v>37</c:v>
                </c:pt>
                <c:pt idx="337">
                  <c:v>36</c:v>
                </c:pt>
                <c:pt idx="338">
                  <c:v>34</c:v>
                </c:pt>
                <c:pt idx="339">
                  <c:v>32</c:v>
                </c:pt>
                <c:pt idx="340">
                  <c:v>32</c:v>
                </c:pt>
                <c:pt idx="341">
                  <c:v>29</c:v>
                </c:pt>
                <c:pt idx="342">
                  <c:v>27</c:v>
                </c:pt>
                <c:pt idx="343">
                  <c:v>26</c:v>
                </c:pt>
                <c:pt idx="344">
                  <c:v>28</c:v>
                </c:pt>
                <c:pt idx="345">
                  <c:v>26</c:v>
                </c:pt>
                <c:pt idx="346">
                  <c:v>23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18</c:v>
                </c:pt>
                <c:pt idx="351">
                  <c:v>19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19</c:v>
                </c:pt>
                <c:pt idx="357">
                  <c:v>17</c:v>
                </c:pt>
                <c:pt idx="358">
                  <c:v>17</c:v>
                </c:pt>
                <c:pt idx="359">
                  <c:v>18</c:v>
                </c:pt>
                <c:pt idx="360">
                  <c:v>19</c:v>
                </c:pt>
                <c:pt idx="361">
                  <c:v>20</c:v>
                </c:pt>
                <c:pt idx="362">
                  <c:v>17</c:v>
                </c:pt>
                <c:pt idx="363">
                  <c:v>16</c:v>
                </c:pt>
                <c:pt idx="364">
                  <c:v>16</c:v>
                </c:pt>
                <c:pt idx="365">
                  <c:v>14</c:v>
                </c:pt>
                <c:pt idx="366">
                  <c:v>13</c:v>
                </c:pt>
                <c:pt idx="367">
                  <c:v>12</c:v>
                </c:pt>
                <c:pt idx="368">
                  <c:v>9</c:v>
                </c:pt>
                <c:pt idx="369">
                  <c:v>8</c:v>
                </c:pt>
                <c:pt idx="370">
                  <c:v>7</c:v>
                </c:pt>
                <c:pt idx="371">
                  <c:v>6</c:v>
                </c:pt>
                <c:pt idx="372">
                  <c:v>4</c:v>
                </c:pt>
                <c:pt idx="373">
                  <c:v>3</c:v>
                </c:pt>
                <c:pt idx="374">
                  <c:v>4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3</c:v>
                </c:pt>
                <c:pt idx="38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Възрастови_групи!$AO$17:$AO$403</c:f>
              <c:numCache>
                <c:formatCode>General</c:formatCode>
                <c:ptCount val="387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  <c:pt idx="310">
                  <c:v>366.92895126535609</c:v>
                </c:pt>
                <c:pt idx="311">
                  <c:v>347.32162149020888</c:v>
                </c:pt>
                <c:pt idx="312">
                  <c:v>331.58397015197619</c:v>
                </c:pt>
                <c:pt idx="313">
                  <c:v>315.25651652410238</c:v>
                </c:pt>
                <c:pt idx="314">
                  <c:v>301.61913675386057</c:v>
                </c:pt>
                <c:pt idx="315">
                  <c:v>280.41502517017233</c:v>
                </c:pt>
                <c:pt idx="316">
                  <c:v>271.63991793404631</c:v>
                </c:pt>
                <c:pt idx="317">
                  <c:v>270.63293841514655</c:v>
                </c:pt>
                <c:pt idx="318">
                  <c:v>244.69602309262973</c:v>
                </c:pt>
                <c:pt idx="319">
                  <c:v>219.82362897580688</c:v>
                </c:pt>
                <c:pt idx="320">
                  <c:v>214.54417921243268</c:v>
                </c:pt>
                <c:pt idx="321">
                  <c:v>198.20234016286022</c:v>
                </c:pt>
                <c:pt idx="322">
                  <c:v>189.78686846919837</c:v>
                </c:pt>
                <c:pt idx="323">
                  <c:v>185.01090846527404</c:v>
                </c:pt>
                <c:pt idx="324">
                  <c:v>182.72362641520184</c:v>
                </c:pt>
                <c:pt idx="325">
                  <c:v>172.9271542384775</c:v>
                </c:pt>
                <c:pt idx="326">
                  <c:v>158.9301389257715</c:v>
                </c:pt>
                <c:pt idx="327">
                  <c:v>148.50070819431022</c:v>
                </c:pt>
                <c:pt idx="328">
                  <c:v>137.98496493265753</c:v>
                </c:pt>
                <c:pt idx="329">
                  <c:v>136.05731842504949</c:v>
                </c:pt>
                <c:pt idx="330">
                  <c:v>132.2739525183263</c:v>
                </c:pt>
                <c:pt idx="331">
                  <c:v>129.44002444370855</c:v>
                </c:pt>
                <c:pt idx="332">
                  <c:v>130.10175384184265</c:v>
                </c:pt>
                <c:pt idx="333">
                  <c:v>131.39644179471372</c:v>
                </c:pt>
                <c:pt idx="334">
                  <c:v>113.06941455073895</c:v>
                </c:pt>
                <c:pt idx="335">
                  <c:v>110.52319491009256</c:v>
                </c:pt>
                <c:pt idx="336">
                  <c:v>99.575888997482849</c:v>
                </c:pt>
                <c:pt idx="337">
                  <c:v>95.001324897338449</c:v>
                </c:pt>
                <c:pt idx="338">
                  <c:v>92.699657425567665</c:v>
                </c:pt>
                <c:pt idx="339">
                  <c:v>78.357391992096083</c:v>
                </c:pt>
                <c:pt idx="340">
                  <c:v>71.581858372070869</c:v>
                </c:pt>
                <c:pt idx="341">
                  <c:v>67.784107043649101</c:v>
                </c:pt>
                <c:pt idx="342">
                  <c:v>64.720012221854276</c:v>
                </c:pt>
                <c:pt idx="343">
                  <c:v>61.396979809485224</c:v>
                </c:pt>
                <c:pt idx="344">
                  <c:v>60.131062700011306</c:v>
                </c:pt>
                <c:pt idx="345">
                  <c:v>58.721291373551708</c:v>
                </c:pt>
                <c:pt idx="346">
                  <c:v>53.341143658287542</c:v>
                </c:pt>
                <c:pt idx="347">
                  <c:v>50.161965462904163</c:v>
                </c:pt>
                <c:pt idx="348">
                  <c:v>47.802756304339134</c:v>
                </c:pt>
                <c:pt idx="349">
                  <c:v>44.954442808022804</c:v>
                </c:pt>
                <c:pt idx="350">
                  <c:v>42.005431359816512</c:v>
                </c:pt>
                <c:pt idx="351">
                  <c:v>41.156691479601044</c:v>
                </c:pt>
                <c:pt idx="352">
                  <c:v>40.667587141849751</c:v>
                </c:pt>
                <c:pt idx="353">
                  <c:v>42.494535697567798</c:v>
                </c:pt>
                <c:pt idx="354">
                  <c:v>39.214659550294456</c:v>
                </c:pt>
                <c:pt idx="355">
                  <c:v>35.445679065269822</c:v>
                </c:pt>
                <c:pt idx="356">
                  <c:v>32.669292677446336</c:v>
                </c:pt>
                <c:pt idx="357">
                  <c:v>30.310083518881296</c:v>
                </c:pt>
                <c:pt idx="358">
                  <c:v>29.82097918113001</c:v>
                </c:pt>
                <c:pt idx="359">
                  <c:v>29.66273954244577</c:v>
                </c:pt>
                <c:pt idx="360">
                  <c:v>27.56246797445494</c:v>
                </c:pt>
                <c:pt idx="361">
                  <c:v>26.483561347062395</c:v>
                </c:pt>
                <c:pt idx="362">
                  <c:v>25.016248333808534</c:v>
                </c:pt>
                <c:pt idx="363">
                  <c:v>24.153123031894495</c:v>
                </c:pt>
                <c:pt idx="364">
                  <c:v>23.405081103568993</c:v>
                </c:pt>
                <c:pt idx="365">
                  <c:v>22.714580862037764</c:v>
                </c:pt>
                <c:pt idx="366">
                  <c:v>22.426872428066417</c:v>
                </c:pt>
                <c:pt idx="367">
                  <c:v>21.160955318592496</c:v>
                </c:pt>
                <c:pt idx="368">
                  <c:v>19.952579895912841</c:v>
                </c:pt>
                <c:pt idx="369">
                  <c:v>19.405933871367285</c:v>
                </c:pt>
                <c:pt idx="370">
                  <c:v>18.859287846821729</c:v>
                </c:pt>
                <c:pt idx="371">
                  <c:v>18.327027243974737</c:v>
                </c:pt>
                <c:pt idx="372">
                  <c:v>17.564599893950671</c:v>
                </c:pt>
                <c:pt idx="373">
                  <c:v>17.190578929787922</c:v>
                </c:pt>
                <c:pt idx="374">
                  <c:v>16.586391218448096</c:v>
                </c:pt>
                <c:pt idx="375">
                  <c:v>15.780807603328327</c:v>
                </c:pt>
                <c:pt idx="376">
                  <c:v>15.536255434452682</c:v>
                </c:pt>
                <c:pt idx="377">
                  <c:v>15.003994831605693</c:v>
                </c:pt>
                <c:pt idx="378">
                  <c:v>14.658744710840075</c:v>
                </c:pt>
                <c:pt idx="379">
                  <c:v>14.802598927825748</c:v>
                </c:pt>
                <c:pt idx="380">
                  <c:v>14.687515554237212</c:v>
                </c:pt>
                <c:pt idx="381">
                  <c:v>14.371036276868731</c:v>
                </c:pt>
                <c:pt idx="382">
                  <c:v>14.270338324978761</c:v>
                </c:pt>
                <c:pt idx="383">
                  <c:v>13.79561940892604</c:v>
                </c:pt>
                <c:pt idx="384">
                  <c:v>13.694921457036067</c:v>
                </c:pt>
                <c:pt idx="385">
                  <c:v>13.335285914571886</c:v>
                </c:pt>
                <c:pt idx="386">
                  <c:v>13.392827601366154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'TS_COVID-19_BG'!$AL$89:$AL$492</c:f>
              <c:numCache>
                <c:formatCode>General</c:formatCode>
                <c:ptCount val="404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'TS_COVID-19_BG'!$W$89:$W$492</c:f>
              <c:numCache>
                <c:formatCode>General</c:formatCode>
                <c:ptCount val="404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'TS_COVID-19_BG'!$V$89:$V$492</c:f>
              <c:numCache>
                <c:formatCode>General</c:formatCode>
                <c:ptCount val="404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Възрастови_групи!$AF$17:$AF$403</c:f>
              <c:numCache>
                <c:formatCode>General</c:formatCode>
                <c:ptCount val="387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  <c:pt idx="310">
                  <c:v>70.861861188304758</c:v>
                </c:pt>
                <c:pt idx="311">
                  <c:v>68.504867951354711</c:v>
                </c:pt>
                <c:pt idx="312">
                  <c:v>67.592483472535321</c:v>
                </c:pt>
                <c:pt idx="313">
                  <c:v>65.311522275486894</c:v>
                </c:pt>
                <c:pt idx="314">
                  <c:v>63.486753317848141</c:v>
                </c:pt>
                <c:pt idx="315">
                  <c:v>58.924830923751266</c:v>
                </c:pt>
                <c:pt idx="316">
                  <c:v>58.012446444931896</c:v>
                </c:pt>
                <c:pt idx="317">
                  <c:v>57.70831828532544</c:v>
                </c:pt>
                <c:pt idx="318">
                  <c:v>52.766235691720489</c:v>
                </c:pt>
                <c:pt idx="319">
                  <c:v>48.432409417328465</c:v>
                </c:pt>
                <c:pt idx="320">
                  <c:v>45.92335210057518</c:v>
                </c:pt>
                <c:pt idx="321">
                  <c:v>41.361429706478312</c:v>
                </c:pt>
                <c:pt idx="322">
                  <c:v>37.559827711397588</c:v>
                </c:pt>
                <c:pt idx="323">
                  <c:v>35.659026713857216</c:v>
                </c:pt>
                <c:pt idx="324">
                  <c:v>34.290449995628158</c:v>
                </c:pt>
                <c:pt idx="325">
                  <c:v>31.021072279858732</c:v>
                </c:pt>
                <c:pt idx="326">
                  <c:v>26.915342125171549</c:v>
                </c:pt>
                <c:pt idx="327">
                  <c:v>24.10215664881181</c:v>
                </c:pt>
                <c:pt idx="328">
                  <c:v>21.517067292156916</c:v>
                </c:pt>
                <c:pt idx="329">
                  <c:v>19.616266294616551</c:v>
                </c:pt>
                <c:pt idx="330">
                  <c:v>18.399753656190718</c:v>
                </c:pt>
                <c:pt idx="331">
                  <c:v>17.867529376879418</c:v>
                </c:pt>
                <c:pt idx="332">
                  <c:v>18.627849775895562</c:v>
                </c:pt>
                <c:pt idx="333">
                  <c:v>18.703881815797175</c:v>
                </c:pt>
                <c:pt idx="334">
                  <c:v>16.574984698551969</c:v>
                </c:pt>
                <c:pt idx="335">
                  <c:v>17.411337137469729</c:v>
                </c:pt>
                <c:pt idx="336">
                  <c:v>15.282440020224524</c:v>
                </c:pt>
                <c:pt idx="337">
                  <c:v>14.826247780814835</c:v>
                </c:pt>
                <c:pt idx="338">
                  <c:v>14.826247780814835</c:v>
                </c:pt>
                <c:pt idx="339">
                  <c:v>13.0775108630777</c:v>
                </c:pt>
                <c:pt idx="340">
                  <c:v>12.469254543864784</c:v>
                </c:pt>
                <c:pt idx="341">
                  <c:v>12.089094344356711</c:v>
                </c:pt>
                <c:pt idx="342">
                  <c:v>12.089094344356711</c:v>
                </c:pt>
                <c:pt idx="343">
                  <c:v>11.937030264553483</c:v>
                </c:pt>
                <c:pt idx="344">
                  <c:v>12.013062304455097</c:v>
                </c:pt>
                <c:pt idx="345">
                  <c:v>11.632902104947025</c:v>
                </c:pt>
                <c:pt idx="346">
                  <c:v>11.100677825635723</c:v>
                </c:pt>
                <c:pt idx="347">
                  <c:v>11.024645785734108</c:v>
                </c:pt>
                <c:pt idx="348">
                  <c:v>11.328773945340567</c:v>
                </c:pt>
                <c:pt idx="349">
                  <c:v>10.872581705930878</c:v>
                </c:pt>
                <c:pt idx="350">
                  <c:v>10.72051762612765</c:v>
                </c:pt>
                <c:pt idx="351">
                  <c:v>10.264325386717962</c:v>
                </c:pt>
                <c:pt idx="352">
                  <c:v>10.03622926701312</c:v>
                </c:pt>
                <c:pt idx="353">
                  <c:v>10.416389466521192</c:v>
                </c:pt>
                <c:pt idx="354">
                  <c:v>10.72051762612765</c:v>
                </c:pt>
                <c:pt idx="355">
                  <c:v>10.03622926701312</c:v>
                </c:pt>
                <c:pt idx="356">
                  <c:v>9.5800370276034315</c:v>
                </c:pt>
                <c:pt idx="357">
                  <c:v>9.2759088679969732</c:v>
                </c:pt>
                <c:pt idx="358">
                  <c:v>9.123844788193745</c:v>
                </c:pt>
                <c:pt idx="359">
                  <c:v>9.123844788193745</c:v>
                </c:pt>
                <c:pt idx="360">
                  <c:v>8.5155884689808286</c:v>
                </c:pt>
                <c:pt idx="361">
                  <c:v>8.2874923492759844</c:v>
                </c:pt>
                <c:pt idx="362">
                  <c:v>7.5271719502598389</c:v>
                </c:pt>
                <c:pt idx="363">
                  <c:v>6.9189156310469242</c:v>
                </c:pt>
                <c:pt idx="364">
                  <c:v>6.462723391637236</c:v>
                </c:pt>
                <c:pt idx="365">
                  <c:v>6.5387554315388501</c:v>
                </c:pt>
                <c:pt idx="366">
                  <c:v>6.462723391637236</c:v>
                </c:pt>
                <c:pt idx="367">
                  <c:v>7.2230437906533806</c:v>
                </c:pt>
                <c:pt idx="368">
                  <c:v>6.9189156310469242</c:v>
                </c:pt>
                <c:pt idx="369">
                  <c:v>6.7668515512436942</c:v>
                </c:pt>
                <c:pt idx="370">
                  <c:v>6.6908195113420801</c:v>
                </c:pt>
                <c:pt idx="371">
                  <c:v>6.6908195113420801</c:v>
                </c:pt>
                <c:pt idx="372">
                  <c:v>6.2346272719323919</c:v>
                </c:pt>
                <c:pt idx="373">
                  <c:v>6.3106593118340077</c:v>
                </c:pt>
                <c:pt idx="374">
                  <c:v>5.7784350325227054</c:v>
                </c:pt>
                <c:pt idx="375">
                  <c:v>5.3982748330146322</c:v>
                </c:pt>
                <c:pt idx="376">
                  <c:v>5.2462107532114031</c:v>
                </c:pt>
                <c:pt idx="377">
                  <c:v>5.2462107532114031</c:v>
                </c:pt>
                <c:pt idx="378">
                  <c:v>5.2462107532114031</c:v>
                </c:pt>
                <c:pt idx="379">
                  <c:v>5.8544670724243195</c:v>
                </c:pt>
                <c:pt idx="380">
                  <c:v>6.0065311522275486</c:v>
                </c:pt>
                <c:pt idx="381">
                  <c:v>5.2462107532114031</c:v>
                </c:pt>
                <c:pt idx="382">
                  <c:v>4.7900185138017157</c:v>
                </c:pt>
                <c:pt idx="383">
                  <c:v>5.170178713309789</c:v>
                </c:pt>
                <c:pt idx="384">
                  <c:v>5.170178713309789</c:v>
                </c:pt>
                <c:pt idx="385">
                  <c:v>5.170178713309789</c:v>
                </c:pt>
                <c:pt idx="386">
                  <c:v>5.2462107532114031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Възрастови_групи!$AG$17:$AG$403</c:f>
              <c:numCache>
                <c:formatCode>General</c:formatCode>
                <c:ptCount val="387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  <c:pt idx="310">
                  <c:v>244.42036836403034</c:v>
                </c:pt>
                <c:pt idx="311">
                  <c:v>232.86384976525821</c:v>
                </c:pt>
                <c:pt idx="312">
                  <c:v>222.89635247381727</c:v>
                </c:pt>
                <c:pt idx="313">
                  <c:v>209.60635608522935</c:v>
                </c:pt>
                <c:pt idx="314">
                  <c:v>198.48320693391113</c:v>
                </c:pt>
                <c:pt idx="315">
                  <c:v>182.44853737811485</c:v>
                </c:pt>
                <c:pt idx="316">
                  <c:v>175.94799566630553</c:v>
                </c:pt>
                <c:pt idx="317">
                  <c:v>173.92560491152042</c:v>
                </c:pt>
                <c:pt idx="318">
                  <c:v>157.89093535572408</c:v>
                </c:pt>
                <c:pt idx="319">
                  <c:v>141.56735283495846</c:v>
                </c:pt>
                <c:pt idx="320">
                  <c:v>134.92235464066451</c:v>
                </c:pt>
                <c:pt idx="321">
                  <c:v>123.79920548934633</c:v>
                </c:pt>
                <c:pt idx="322">
                  <c:v>119.89888046226075</c:v>
                </c:pt>
                <c:pt idx="323">
                  <c:v>117.87648970747561</c:v>
                </c:pt>
                <c:pt idx="324">
                  <c:v>115.42072950523655</c:v>
                </c:pt>
                <c:pt idx="325">
                  <c:v>111.087035030697</c:v>
                </c:pt>
                <c:pt idx="326">
                  <c:v>97.652582159624416</c:v>
                </c:pt>
                <c:pt idx="327">
                  <c:v>91.440953412784395</c:v>
                </c:pt>
                <c:pt idx="328">
                  <c:v>84.651498736005777</c:v>
                </c:pt>
                <c:pt idx="329">
                  <c:v>85.662694113398331</c:v>
                </c:pt>
                <c:pt idx="330">
                  <c:v>82.918020946189969</c:v>
                </c:pt>
                <c:pt idx="331">
                  <c:v>82.051282051282044</c:v>
                </c:pt>
                <c:pt idx="332">
                  <c:v>84.651498736005777</c:v>
                </c:pt>
                <c:pt idx="333">
                  <c:v>84.218129288551822</c:v>
                </c:pt>
                <c:pt idx="334">
                  <c:v>75.550740339472739</c:v>
                </c:pt>
                <c:pt idx="335">
                  <c:v>73.383893102202961</c:v>
                </c:pt>
                <c:pt idx="336">
                  <c:v>69.916937522571331</c:v>
                </c:pt>
                <c:pt idx="337">
                  <c:v>65.005417118093177</c:v>
                </c:pt>
                <c:pt idx="338">
                  <c:v>61.971830985915496</c:v>
                </c:pt>
                <c:pt idx="339">
                  <c:v>51.137594799566635</c:v>
                </c:pt>
                <c:pt idx="340">
                  <c:v>48.537378114842902</c:v>
                </c:pt>
                <c:pt idx="341">
                  <c:v>45.214879017695914</c:v>
                </c:pt>
                <c:pt idx="342">
                  <c:v>43.336944745395449</c:v>
                </c:pt>
                <c:pt idx="343">
                  <c:v>39.436619718309856</c:v>
                </c:pt>
                <c:pt idx="344">
                  <c:v>39.003250270855901</c:v>
                </c:pt>
                <c:pt idx="345">
                  <c:v>39.003250270855901</c:v>
                </c:pt>
                <c:pt idx="346">
                  <c:v>35.391838208739614</c:v>
                </c:pt>
                <c:pt idx="347">
                  <c:v>34.380642831347053</c:v>
                </c:pt>
                <c:pt idx="348">
                  <c:v>32.358252076561939</c:v>
                </c:pt>
                <c:pt idx="349">
                  <c:v>32.358252076561939</c:v>
                </c:pt>
                <c:pt idx="350">
                  <c:v>29.180209461899604</c:v>
                </c:pt>
                <c:pt idx="351">
                  <c:v>29.758035391838209</c:v>
                </c:pt>
                <c:pt idx="352">
                  <c:v>30.046948356807512</c:v>
                </c:pt>
                <c:pt idx="353">
                  <c:v>30.480317804261464</c:v>
                </c:pt>
                <c:pt idx="354">
                  <c:v>29.035752979414951</c:v>
                </c:pt>
                <c:pt idx="355">
                  <c:v>26.724449259660524</c:v>
                </c:pt>
                <c:pt idx="356">
                  <c:v>25.424340917298665</c:v>
                </c:pt>
                <c:pt idx="357">
                  <c:v>24.124232574936801</c:v>
                </c:pt>
                <c:pt idx="358">
                  <c:v>23.979776092452148</c:v>
                </c:pt>
                <c:pt idx="359">
                  <c:v>23.40195016251354</c:v>
                </c:pt>
                <c:pt idx="360">
                  <c:v>22.101841820151677</c:v>
                </c:pt>
                <c:pt idx="361">
                  <c:v>21.235102925243773</c:v>
                </c:pt>
                <c:pt idx="362">
                  <c:v>20.079451065366559</c:v>
                </c:pt>
                <c:pt idx="363">
                  <c:v>17.623690863127482</c:v>
                </c:pt>
                <c:pt idx="364">
                  <c:v>16.901408450704224</c:v>
                </c:pt>
                <c:pt idx="365">
                  <c:v>16.756951968219575</c:v>
                </c:pt>
                <c:pt idx="366">
                  <c:v>16.612495485734922</c:v>
                </c:pt>
                <c:pt idx="367">
                  <c:v>17.045864933188877</c:v>
                </c:pt>
                <c:pt idx="368">
                  <c:v>16.612495485734922</c:v>
                </c:pt>
                <c:pt idx="369">
                  <c:v>16.323582520765619</c:v>
                </c:pt>
                <c:pt idx="370">
                  <c:v>16.323582520765619</c:v>
                </c:pt>
                <c:pt idx="371">
                  <c:v>16.323582520765619</c:v>
                </c:pt>
                <c:pt idx="372">
                  <c:v>15.167930660888409</c:v>
                </c:pt>
                <c:pt idx="373">
                  <c:v>14.879017695919105</c:v>
                </c:pt>
                <c:pt idx="374">
                  <c:v>14.301191765980498</c:v>
                </c:pt>
                <c:pt idx="375">
                  <c:v>13.723365836041893</c:v>
                </c:pt>
                <c:pt idx="376">
                  <c:v>14.301191765980498</c:v>
                </c:pt>
                <c:pt idx="377">
                  <c:v>14.879017695919105</c:v>
                </c:pt>
                <c:pt idx="378">
                  <c:v>14.734561213434452</c:v>
                </c:pt>
                <c:pt idx="379">
                  <c:v>14.301191765980498</c:v>
                </c:pt>
                <c:pt idx="380">
                  <c:v>13.867822318526546</c:v>
                </c:pt>
                <c:pt idx="381">
                  <c:v>13.434452871072589</c:v>
                </c:pt>
                <c:pt idx="382">
                  <c:v>14.012278801011195</c:v>
                </c:pt>
                <c:pt idx="383">
                  <c:v>14.012278801011195</c:v>
                </c:pt>
                <c:pt idx="384">
                  <c:v>14.012278801011195</c:v>
                </c:pt>
                <c:pt idx="385">
                  <c:v>14.156735283495845</c:v>
                </c:pt>
                <c:pt idx="386">
                  <c:v>14.012278801011195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Възрастови_групи!$AH$17:$AH$403</c:f>
              <c:numCache>
                <c:formatCode>General</c:formatCode>
                <c:ptCount val="387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  <c:pt idx="310">
                  <c:v>329.36423292638551</c:v>
                </c:pt>
                <c:pt idx="311">
                  <c:v>310.02061924658193</c:v>
                </c:pt>
                <c:pt idx="312">
                  <c:v>300.29653236970768</c:v>
                </c:pt>
                <c:pt idx="313">
                  <c:v>285.44900186953413</c:v>
                </c:pt>
                <c:pt idx="314">
                  <c:v>269.86955085174634</c:v>
                </c:pt>
                <c:pt idx="315">
                  <c:v>250.83961739377744</c:v>
                </c:pt>
                <c:pt idx="316">
                  <c:v>240.69729022112367</c:v>
                </c:pt>
                <c:pt idx="317">
                  <c:v>239.33800925984016</c:v>
                </c:pt>
                <c:pt idx="318">
                  <c:v>216.02111277013097</c:v>
                </c:pt>
                <c:pt idx="319">
                  <c:v>194.79541775931946</c:v>
                </c:pt>
                <c:pt idx="320">
                  <c:v>185.80325140005939</c:v>
                </c:pt>
                <c:pt idx="321">
                  <c:v>169.91012016043697</c:v>
                </c:pt>
                <c:pt idx="322">
                  <c:v>164.57755638924789</c:v>
                </c:pt>
                <c:pt idx="323">
                  <c:v>162.17267468851554</c:v>
                </c:pt>
                <c:pt idx="324">
                  <c:v>159.97691313567299</c:v>
                </c:pt>
                <c:pt idx="325">
                  <c:v>152.97138818136574</c:v>
                </c:pt>
                <c:pt idx="326">
                  <c:v>136.03265620229448</c:v>
                </c:pt>
                <c:pt idx="327">
                  <c:v>126.51768947330999</c:v>
                </c:pt>
                <c:pt idx="328">
                  <c:v>116.58448244854598</c:v>
                </c:pt>
                <c:pt idx="329">
                  <c:v>112.61119963864039</c:v>
                </c:pt>
                <c:pt idx="330">
                  <c:v>110.31087801185292</c:v>
                </c:pt>
                <c:pt idx="331">
                  <c:v>108.11511645901035</c:v>
                </c:pt>
                <c:pt idx="332">
                  <c:v>107.38319594139617</c:v>
                </c:pt>
                <c:pt idx="333">
                  <c:v>107.69687616323083</c:v>
                </c:pt>
                <c:pt idx="334">
                  <c:v>93.163025884891908</c:v>
                </c:pt>
                <c:pt idx="335">
                  <c:v>90.65358411021468</c:v>
                </c:pt>
                <c:pt idx="336">
                  <c:v>79.570216272056939</c:v>
                </c:pt>
                <c:pt idx="337">
                  <c:v>74.760452870592275</c:v>
                </c:pt>
                <c:pt idx="338">
                  <c:v>72.46013124380481</c:v>
                </c:pt>
                <c:pt idx="339">
                  <c:v>58.34452126124544</c:v>
                </c:pt>
                <c:pt idx="340">
                  <c:v>52.698277268221688</c:v>
                </c:pt>
                <c:pt idx="341">
                  <c:v>48.934114606205853</c:v>
                </c:pt>
                <c:pt idx="342">
                  <c:v>46.529232905473506</c:v>
                </c:pt>
                <c:pt idx="343">
                  <c:v>44.856271722355359</c:v>
                </c:pt>
                <c:pt idx="344">
                  <c:v>44.438031426575826</c:v>
                </c:pt>
                <c:pt idx="345">
                  <c:v>43.706110908961634</c:v>
                </c:pt>
                <c:pt idx="346">
                  <c:v>39.210027729331614</c:v>
                </c:pt>
                <c:pt idx="347">
                  <c:v>39.000907581441844</c:v>
                </c:pt>
                <c:pt idx="348">
                  <c:v>36.909706102544156</c:v>
                </c:pt>
                <c:pt idx="349">
                  <c:v>34.609384475756706</c:v>
                </c:pt>
                <c:pt idx="350">
                  <c:v>33.459223662362973</c:v>
                </c:pt>
                <c:pt idx="351">
                  <c:v>33.04098336658344</c:v>
                </c:pt>
                <c:pt idx="352">
                  <c:v>33.04098336658344</c:v>
                </c:pt>
                <c:pt idx="353">
                  <c:v>34.713944549701587</c:v>
                </c:pt>
                <c:pt idx="354">
                  <c:v>33.04098336658344</c:v>
                </c:pt>
                <c:pt idx="355">
                  <c:v>30.322421444016445</c:v>
                </c:pt>
                <c:pt idx="356">
                  <c:v>28.858580408788065</c:v>
                </c:pt>
                <c:pt idx="357">
                  <c:v>25.617218116496652</c:v>
                </c:pt>
                <c:pt idx="358">
                  <c:v>24.257937155213156</c:v>
                </c:pt>
                <c:pt idx="359">
                  <c:v>24.257937155213156</c:v>
                </c:pt>
                <c:pt idx="360">
                  <c:v>22.062175602370584</c:v>
                </c:pt>
                <c:pt idx="361">
                  <c:v>20.493774493197321</c:v>
                </c:pt>
                <c:pt idx="362">
                  <c:v>19.552733827693363</c:v>
                </c:pt>
                <c:pt idx="363">
                  <c:v>19.134493531913826</c:v>
                </c:pt>
                <c:pt idx="364">
                  <c:v>18.611693162189404</c:v>
                </c:pt>
                <c:pt idx="365">
                  <c:v>18.298012940354752</c:v>
                </c:pt>
                <c:pt idx="366">
                  <c:v>17.984332718520097</c:v>
                </c:pt>
                <c:pt idx="367">
                  <c:v>17.879772644575215</c:v>
                </c:pt>
                <c:pt idx="368">
                  <c:v>17.356972274850794</c:v>
                </c:pt>
                <c:pt idx="369">
                  <c:v>16.52049168329172</c:v>
                </c:pt>
                <c:pt idx="370">
                  <c:v>15.265770795953106</c:v>
                </c:pt>
                <c:pt idx="371">
                  <c:v>15.161210722008223</c:v>
                </c:pt>
                <c:pt idx="372">
                  <c:v>14.742970426228686</c:v>
                </c:pt>
                <c:pt idx="373">
                  <c:v>14.324730130449149</c:v>
                </c:pt>
                <c:pt idx="374">
                  <c:v>14.638410352283801</c:v>
                </c:pt>
                <c:pt idx="375">
                  <c:v>13.592809612834959</c:v>
                </c:pt>
                <c:pt idx="376">
                  <c:v>12.756329021275885</c:v>
                </c:pt>
                <c:pt idx="377">
                  <c:v>12.024408503661693</c:v>
                </c:pt>
                <c:pt idx="378">
                  <c:v>11.187927912102619</c:v>
                </c:pt>
                <c:pt idx="379">
                  <c:v>11.710728281827041</c:v>
                </c:pt>
                <c:pt idx="380">
                  <c:v>12.024408503661693</c:v>
                </c:pt>
                <c:pt idx="381">
                  <c:v>11.606168207882156</c:v>
                </c:pt>
                <c:pt idx="382">
                  <c:v>10.665127542378199</c:v>
                </c:pt>
                <c:pt idx="383">
                  <c:v>11.083367838157736</c:v>
                </c:pt>
                <c:pt idx="384">
                  <c:v>11.606168207882156</c:v>
                </c:pt>
                <c:pt idx="385">
                  <c:v>11.815288355771925</c:v>
                </c:pt>
                <c:pt idx="386">
                  <c:v>12.128968577606578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Възрастови_групи!$AI$17:$AI$403</c:f>
              <c:numCache>
                <c:formatCode>General</c:formatCode>
                <c:ptCount val="387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  <c:pt idx="310">
                  <c:v>376.6522954470081</c:v>
                </c:pt>
                <c:pt idx="311">
                  <c:v>353.4372483062491</c:v>
                </c:pt>
                <c:pt idx="312">
                  <c:v>336.85507177713555</c:v>
                </c:pt>
                <c:pt idx="313">
                  <c:v>317.52499170891173</c:v>
                </c:pt>
                <c:pt idx="314">
                  <c:v>300.46903870753778</c:v>
                </c:pt>
                <c:pt idx="315">
                  <c:v>278.86483157246414</c:v>
                </c:pt>
                <c:pt idx="316">
                  <c:v>271.09489742739373</c:v>
                </c:pt>
                <c:pt idx="317">
                  <c:v>269.76832330506465</c:v>
                </c:pt>
                <c:pt idx="318">
                  <c:v>238.30956554697491</c:v>
                </c:pt>
                <c:pt idx="319">
                  <c:v>210.92528545032454</c:v>
                </c:pt>
                <c:pt idx="320">
                  <c:v>210.07248780025583</c:v>
                </c:pt>
                <c:pt idx="321">
                  <c:v>191.21618420429243</c:v>
                </c:pt>
                <c:pt idx="322">
                  <c:v>181.26687828682429</c:v>
                </c:pt>
                <c:pt idx="323">
                  <c:v>173.97072061401431</c:v>
                </c:pt>
                <c:pt idx="324">
                  <c:v>173.21267825839769</c:v>
                </c:pt>
                <c:pt idx="325">
                  <c:v>163.92665940209409</c:v>
                </c:pt>
                <c:pt idx="326">
                  <c:v>148.19728052304924</c:v>
                </c:pt>
                <c:pt idx="327">
                  <c:v>139.0060169611977</c:v>
                </c:pt>
                <c:pt idx="328">
                  <c:v>129.7199981048941</c:v>
                </c:pt>
                <c:pt idx="329">
                  <c:v>129.7199981048941</c:v>
                </c:pt>
                <c:pt idx="330">
                  <c:v>125.83503103235894</c:v>
                </c:pt>
                <c:pt idx="331">
                  <c:v>124.12943573222154</c:v>
                </c:pt>
                <c:pt idx="332">
                  <c:v>125.45600985455063</c:v>
                </c:pt>
                <c:pt idx="333">
                  <c:v>127.82489221585256</c:v>
                </c:pt>
                <c:pt idx="334">
                  <c:v>106.88397214194342</c:v>
                </c:pt>
                <c:pt idx="335">
                  <c:v>106.78921684749135</c:v>
                </c:pt>
                <c:pt idx="336">
                  <c:v>96.745155635571138</c:v>
                </c:pt>
                <c:pt idx="337">
                  <c:v>92.860188563035962</c:v>
                </c:pt>
                <c:pt idx="338">
                  <c:v>90.207040318377778</c:v>
                </c:pt>
                <c:pt idx="339">
                  <c:v>75.235703794949544</c:v>
                </c:pt>
                <c:pt idx="340">
                  <c:v>68.508077888852043</c:v>
                </c:pt>
                <c:pt idx="341">
                  <c:v>64.717866110768938</c:v>
                </c:pt>
                <c:pt idx="342">
                  <c:v>61.211920216042074</c:v>
                </c:pt>
                <c:pt idx="343">
                  <c:v>57.232197849054813</c:v>
                </c:pt>
                <c:pt idx="344">
                  <c:v>56.379400198986112</c:v>
                </c:pt>
                <c:pt idx="345">
                  <c:v>54.7685601933008</c:v>
                </c:pt>
                <c:pt idx="346">
                  <c:v>50.599327237409391</c:v>
                </c:pt>
                <c:pt idx="347">
                  <c:v>46.430094281517981</c:v>
                </c:pt>
                <c:pt idx="348">
                  <c:v>45.103520159188889</c:v>
                </c:pt>
                <c:pt idx="349">
                  <c:v>40.271000142132941</c:v>
                </c:pt>
                <c:pt idx="350">
                  <c:v>37.144075425214382</c:v>
                </c:pt>
                <c:pt idx="351">
                  <c:v>37.333586014118538</c:v>
                </c:pt>
                <c:pt idx="352">
                  <c:v>37.807362486378928</c:v>
                </c:pt>
                <c:pt idx="353">
                  <c:v>39.512957786516317</c:v>
                </c:pt>
                <c:pt idx="354">
                  <c:v>35.722746008433226</c:v>
                </c:pt>
                <c:pt idx="355">
                  <c:v>31.458757758089735</c:v>
                </c:pt>
                <c:pt idx="356">
                  <c:v>29.184630691239871</c:v>
                </c:pt>
                <c:pt idx="357">
                  <c:v>26.910503624390014</c:v>
                </c:pt>
                <c:pt idx="358">
                  <c:v>26.531482446581702</c:v>
                </c:pt>
                <c:pt idx="359">
                  <c:v>26.152461268773393</c:v>
                </c:pt>
                <c:pt idx="360">
                  <c:v>23.594068318567302</c:v>
                </c:pt>
                <c:pt idx="361">
                  <c:v>23.404557729663146</c:v>
                </c:pt>
                <c:pt idx="362">
                  <c:v>22.267494196238214</c:v>
                </c:pt>
                <c:pt idx="363">
                  <c:v>21.983228312881984</c:v>
                </c:pt>
                <c:pt idx="364">
                  <c:v>21.22518595726536</c:v>
                </c:pt>
                <c:pt idx="365">
                  <c:v>20.277633012744587</c:v>
                </c:pt>
                <c:pt idx="366">
                  <c:v>20.088122423840431</c:v>
                </c:pt>
                <c:pt idx="367">
                  <c:v>19.614345951580042</c:v>
                </c:pt>
                <c:pt idx="368">
                  <c:v>18.951058890415499</c:v>
                </c:pt>
                <c:pt idx="369">
                  <c:v>19.045814184867581</c:v>
                </c:pt>
                <c:pt idx="370">
                  <c:v>18.856303595963425</c:v>
                </c:pt>
                <c:pt idx="371">
                  <c:v>18.193016534798883</c:v>
                </c:pt>
                <c:pt idx="372">
                  <c:v>17.340218884730184</c:v>
                </c:pt>
                <c:pt idx="373">
                  <c:v>17.245463590278106</c:v>
                </c:pt>
                <c:pt idx="374">
                  <c:v>16.961197706921872</c:v>
                </c:pt>
                <c:pt idx="375">
                  <c:v>16.203155351305252</c:v>
                </c:pt>
                <c:pt idx="376">
                  <c:v>15.539868290140712</c:v>
                </c:pt>
                <c:pt idx="377">
                  <c:v>15.160847112332402</c:v>
                </c:pt>
                <c:pt idx="378">
                  <c:v>15.066091817880325</c:v>
                </c:pt>
                <c:pt idx="379">
                  <c:v>15.255602406784478</c:v>
                </c:pt>
                <c:pt idx="380">
                  <c:v>15.066091817880325</c:v>
                </c:pt>
                <c:pt idx="381">
                  <c:v>14.687070640072015</c:v>
                </c:pt>
                <c:pt idx="382">
                  <c:v>14.497560051167859</c:v>
                </c:pt>
                <c:pt idx="383">
                  <c:v>13.455251812195007</c:v>
                </c:pt>
                <c:pt idx="384">
                  <c:v>12.981475339934619</c:v>
                </c:pt>
                <c:pt idx="385">
                  <c:v>12.886720045482541</c:v>
                </c:pt>
                <c:pt idx="386">
                  <c:v>13.170985928838775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Възрастови_групи!$AJ$17:$AJ$403</c:f>
              <c:numCache>
                <c:formatCode>General</c:formatCode>
                <c:ptCount val="387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  <c:pt idx="310">
                  <c:v>487.75115250877167</c:v>
                </c:pt>
                <c:pt idx="311">
                  <c:v>460.16436689375945</c:v>
                </c:pt>
                <c:pt idx="312">
                  <c:v>435.40968474492712</c:v>
                </c:pt>
                <c:pt idx="313">
                  <c:v>414.74581871391035</c:v>
                </c:pt>
                <c:pt idx="314">
                  <c:v>397.64830519586093</c:v>
                </c:pt>
                <c:pt idx="315">
                  <c:v>369.85173413890942</c:v>
                </c:pt>
                <c:pt idx="316">
                  <c:v>356.74014401770586</c:v>
                </c:pt>
                <c:pt idx="317">
                  <c:v>355.27164592413106</c:v>
                </c:pt>
                <c:pt idx="318">
                  <c:v>319.50322807348783</c:v>
                </c:pt>
                <c:pt idx="319">
                  <c:v>285.62287920029792</c:v>
                </c:pt>
                <c:pt idx="320">
                  <c:v>278.80485233727205</c:v>
                </c:pt>
                <c:pt idx="321">
                  <c:v>260.13394800467819</c:v>
                </c:pt>
                <c:pt idx="322">
                  <c:v>251.00828128032057</c:v>
                </c:pt>
                <c:pt idx="323">
                  <c:v>245.86853795280877</c:v>
                </c:pt>
                <c:pt idx="324">
                  <c:v>243.14132720759844</c:v>
                </c:pt>
                <c:pt idx="325">
                  <c:v>225.20467192179197</c:v>
                </c:pt>
                <c:pt idx="326">
                  <c:v>207.26801663598556</c:v>
                </c:pt>
                <c:pt idx="327">
                  <c:v>192.6879284212072</c:v>
                </c:pt>
                <c:pt idx="328">
                  <c:v>176.95402027576296</c:v>
                </c:pt>
                <c:pt idx="329">
                  <c:v>172.75831143697783</c:v>
                </c:pt>
                <c:pt idx="330">
                  <c:v>169.92620797079786</c:v>
                </c:pt>
                <c:pt idx="331">
                  <c:v>165.940284573952</c:v>
                </c:pt>
                <c:pt idx="332">
                  <c:v>166.35985545783049</c:v>
                </c:pt>
                <c:pt idx="333">
                  <c:v>165.62560641104309</c:v>
                </c:pt>
                <c:pt idx="334">
                  <c:v>140.24156793639304</c:v>
                </c:pt>
                <c:pt idx="335">
                  <c:v>134.99693188791164</c:v>
                </c:pt>
                <c:pt idx="336">
                  <c:v>118.00431109083185</c:v>
                </c:pt>
                <c:pt idx="337">
                  <c:v>110.55692790198823</c:v>
                </c:pt>
                <c:pt idx="338">
                  <c:v>108.66885892453493</c:v>
                </c:pt>
                <c:pt idx="339">
                  <c:v>91.886023569394411</c:v>
                </c:pt>
                <c:pt idx="340">
                  <c:v>81.501644193401191</c:v>
                </c:pt>
                <c:pt idx="341">
                  <c:v>75.837437261041273</c:v>
                </c:pt>
                <c:pt idx="342">
                  <c:v>72.690655631952424</c:v>
                </c:pt>
                <c:pt idx="343">
                  <c:v>67.76069774637989</c:v>
                </c:pt>
                <c:pt idx="344">
                  <c:v>65.243272443108808</c:v>
                </c:pt>
                <c:pt idx="345">
                  <c:v>64.299237954382164</c:v>
                </c:pt>
                <c:pt idx="346">
                  <c:v>58.635031022022225</c:v>
                </c:pt>
                <c:pt idx="347">
                  <c:v>55.278463950994116</c:v>
                </c:pt>
                <c:pt idx="348">
                  <c:v>51.187647833178616</c:v>
                </c:pt>
                <c:pt idx="349">
                  <c:v>48.984900692816417</c:v>
                </c:pt>
                <c:pt idx="350">
                  <c:v>47.726188041180883</c:v>
                </c:pt>
                <c:pt idx="351">
                  <c:v>47.306617157302369</c:v>
                </c:pt>
                <c:pt idx="352">
                  <c:v>46.677260831484595</c:v>
                </c:pt>
                <c:pt idx="353">
                  <c:v>50.033827902512705</c:v>
                </c:pt>
                <c:pt idx="354">
                  <c:v>46.047904505666828</c:v>
                </c:pt>
                <c:pt idx="355">
                  <c:v>41.537517503972808</c:v>
                </c:pt>
                <c:pt idx="356">
                  <c:v>37.761379549066191</c:v>
                </c:pt>
                <c:pt idx="357">
                  <c:v>35.768417850643253</c:v>
                </c:pt>
                <c:pt idx="358">
                  <c:v>35.348846966764746</c:v>
                </c:pt>
                <c:pt idx="359">
                  <c:v>35.348846966764746</c:v>
                </c:pt>
                <c:pt idx="360">
                  <c:v>34.195027036098828</c:v>
                </c:pt>
                <c:pt idx="361">
                  <c:v>32.936314384463294</c:v>
                </c:pt>
                <c:pt idx="362">
                  <c:v>31.992279895736633</c:v>
                </c:pt>
                <c:pt idx="363">
                  <c:v>29.684640034404815</c:v>
                </c:pt>
                <c:pt idx="364">
                  <c:v>28.950390987617418</c:v>
                </c:pt>
                <c:pt idx="365">
                  <c:v>27.796571056951503</c:v>
                </c:pt>
                <c:pt idx="366">
                  <c:v>27.167214731133733</c:v>
                </c:pt>
                <c:pt idx="367">
                  <c:v>24.859574869801911</c:v>
                </c:pt>
                <c:pt idx="368">
                  <c:v>22.971505892348603</c:v>
                </c:pt>
                <c:pt idx="369">
                  <c:v>22.551935008470089</c:v>
                </c:pt>
                <c:pt idx="370">
                  <c:v>22.447042287500459</c:v>
                </c:pt>
                <c:pt idx="371">
                  <c:v>22.237256845561202</c:v>
                </c:pt>
                <c:pt idx="372">
                  <c:v>21.607900519743431</c:v>
                </c:pt>
                <c:pt idx="373">
                  <c:v>21.188329635864918</c:v>
                </c:pt>
                <c:pt idx="374">
                  <c:v>20.034509705199007</c:v>
                </c:pt>
                <c:pt idx="375">
                  <c:v>19.40515337938124</c:v>
                </c:pt>
                <c:pt idx="376">
                  <c:v>19.195367937441979</c:v>
                </c:pt>
                <c:pt idx="377">
                  <c:v>18.775797053563466</c:v>
                </c:pt>
                <c:pt idx="378">
                  <c:v>17.726869843867185</c:v>
                </c:pt>
                <c:pt idx="379">
                  <c:v>17.726869843867185</c:v>
                </c:pt>
                <c:pt idx="380">
                  <c:v>17.517084401927928</c:v>
                </c:pt>
                <c:pt idx="381">
                  <c:v>17.412191680958298</c:v>
                </c:pt>
                <c:pt idx="382">
                  <c:v>18.041548006776072</c:v>
                </c:pt>
                <c:pt idx="383">
                  <c:v>16.887728076110157</c:v>
                </c:pt>
                <c:pt idx="384">
                  <c:v>16.258371750292387</c:v>
                </c:pt>
                <c:pt idx="385">
                  <c:v>15.524122703504991</c:v>
                </c:pt>
                <c:pt idx="386">
                  <c:v>16.15347902932276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Възрастови_групи!$AK$17:$AK$403</c:f>
              <c:numCache>
                <c:formatCode>General</c:formatCode>
                <c:ptCount val="387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  <c:pt idx="310">
                  <c:v>549.3083040798607</c:v>
                </c:pt>
                <c:pt idx="311">
                  <c:v>523.10003355937079</c:v>
                </c:pt>
                <c:pt idx="312">
                  <c:v>493.90870785768698</c:v>
                </c:pt>
                <c:pt idx="313">
                  <c:v>473.66654769958501</c:v>
                </c:pt>
                <c:pt idx="314">
                  <c:v>456.08782966754916</c:v>
                </c:pt>
                <c:pt idx="315">
                  <c:v>424.3395995248419</c:v>
                </c:pt>
                <c:pt idx="316">
                  <c:v>409.63739898895733</c:v>
                </c:pt>
                <c:pt idx="317">
                  <c:v>409.85047435904266</c:v>
                </c:pt>
                <c:pt idx="318">
                  <c:v>369.68576709796673</c:v>
                </c:pt>
                <c:pt idx="319">
                  <c:v>329.41452215184813</c:v>
                </c:pt>
                <c:pt idx="320">
                  <c:v>323.55494947450285</c:v>
                </c:pt>
                <c:pt idx="321">
                  <c:v>302.78010089118771</c:v>
                </c:pt>
                <c:pt idx="322">
                  <c:v>289.03673952068692</c:v>
                </c:pt>
                <c:pt idx="323">
                  <c:v>279.8744986070198</c:v>
                </c:pt>
                <c:pt idx="324">
                  <c:v>277.10451879591108</c:v>
                </c:pt>
                <c:pt idx="325">
                  <c:v>262.61539363011184</c:v>
                </c:pt>
                <c:pt idx="326">
                  <c:v>246.20859013354499</c:v>
                </c:pt>
                <c:pt idx="327">
                  <c:v>227.13834451091211</c:v>
                </c:pt>
                <c:pt idx="328">
                  <c:v>210.73154101434528</c:v>
                </c:pt>
                <c:pt idx="329">
                  <c:v>206.68310898272492</c:v>
                </c:pt>
                <c:pt idx="330">
                  <c:v>200.39738556520905</c:v>
                </c:pt>
                <c:pt idx="331">
                  <c:v>196.13587816350338</c:v>
                </c:pt>
                <c:pt idx="332">
                  <c:v>198.05355649427094</c:v>
                </c:pt>
                <c:pt idx="333">
                  <c:v>201.99545084084869</c:v>
                </c:pt>
                <c:pt idx="334">
                  <c:v>175.46756726523088</c:v>
                </c:pt>
                <c:pt idx="335">
                  <c:v>168.96876847762977</c:v>
                </c:pt>
                <c:pt idx="336">
                  <c:v>152.13581424089236</c:v>
                </c:pt>
                <c:pt idx="337">
                  <c:v>146.80892998876027</c:v>
                </c:pt>
                <c:pt idx="338">
                  <c:v>144.0389501776516</c:v>
                </c:pt>
                <c:pt idx="339">
                  <c:v>122.51833779903795</c:v>
                </c:pt>
                <c:pt idx="340">
                  <c:v>110.69265475930473</c:v>
                </c:pt>
                <c:pt idx="341">
                  <c:v>107.70959957811077</c:v>
                </c:pt>
                <c:pt idx="342">
                  <c:v>103.12847912127717</c:v>
                </c:pt>
                <c:pt idx="343">
                  <c:v>100.89118773538169</c:v>
                </c:pt>
                <c:pt idx="344">
                  <c:v>98.973509404614134</c:v>
                </c:pt>
                <c:pt idx="345">
                  <c:v>95.351228113164325</c:v>
                </c:pt>
                <c:pt idx="346">
                  <c:v>85.336685719156009</c:v>
                </c:pt>
                <c:pt idx="347">
                  <c:v>79.264037671725433</c:v>
                </c:pt>
                <c:pt idx="348">
                  <c:v>74.150228789678621</c:v>
                </c:pt>
                <c:pt idx="349">
                  <c:v>69.569108332845033</c:v>
                </c:pt>
                <c:pt idx="350">
                  <c:v>64.029148710627666</c:v>
                </c:pt>
                <c:pt idx="351">
                  <c:v>62.324545749945401</c:v>
                </c:pt>
                <c:pt idx="352">
                  <c:v>60.939555844391059</c:v>
                </c:pt>
                <c:pt idx="353">
                  <c:v>63.922611025585027</c:v>
                </c:pt>
                <c:pt idx="354">
                  <c:v>58.169576033282375</c:v>
                </c:pt>
                <c:pt idx="355">
                  <c:v>51.351164190553298</c:v>
                </c:pt>
                <c:pt idx="356">
                  <c:v>47.409269843975558</c:v>
                </c:pt>
                <c:pt idx="357">
                  <c:v>43.467375497397818</c:v>
                </c:pt>
                <c:pt idx="358">
                  <c:v>42.4019986469714</c:v>
                </c:pt>
                <c:pt idx="359">
                  <c:v>42.828149387141963</c:v>
                </c:pt>
                <c:pt idx="360">
                  <c:v>39.099330410649507</c:v>
                </c:pt>
                <c:pt idx="361">
                  <c:v>36.862039024754026</c:v>
                </c:pt>
                <c:pt idx="362">
                  <c:v>35.050898379029121</c:v>
                </c:pt>
                <c:pt idx="363">
                  <c:v>35.477049119199684</c:v>
                </c:pt>
                <c:pt idx="364">
                  <c:v>33.878983843560064</c:v>
                </c:pt>
                <c:pt idx="365">
                  <c:v>32.707069308091008</c:v>
                </c:pt>
                <c:pt idx="366">
                  <c:v>32.600531623048361</c:v>
                </c:pt>
                <c:pt idx="367">
                  <c:v>29.404401071769108</c:v>
                </c:pt>
                <c:pt idx="368">
                  <c:v>26.314808205532504</c:v>
                </c:pt>
                <c:pt idx="369">
                  <c:v>25.888657465361934</c:v>
                </c:pt>
                <c:pt idx="370">
                  <c:v>24.503667559807592</c:v>
                </c:pt>
                <c:pt idx="371">
                  <c:v>22.799064599125327</c:v>
                </c:pt>
                <c:pt idx="372">
                  <c:v>21.94676311878419</c:v>
                </c:pt>
                <c:pt idx="373">
                  <c:v>20.774848583315134</c:v>
                </c:pt>
                <c:pt idx="374">
                  <c:v>18.963707937590225</c:v>
                </c:pt>
                <c:pt idx="375">
                  <c:v>18.963707937590225</c:v>
                </c:pt>
                <c:pt idx="376">
                  <c:v>18.217944142291731</c:v>
                </c:pt>
                <c:pt idx="377">
                  <c:v>16.726416551694747</c:v>
                </c:pt>
                <c:pt idx="378">
                  <c:v>16.726416551694747</c:v>
                </c:pt>
                <c:pt idx="379">
                  <c:v>16.619878866652105</c:v>
                </c:pt>
                <c:pt idx="380">
                  <c:v>15.980652756396257</c:v>
                </c:pt>
                <c:pt idx="381">
                  <c:v>16.300265811524181</c:v>
                </c:pt>
                <c:pt idx="382">
                  <c:v>16.619878866652105</c:v>
                </c:pt>
                <c:pt idx="383">
                  <c:v>15.447964331183046</c:v>
                </c:pt>
                <c:pt idx="384">
                  <c:v>15.661039701268331</c:v>
                </c:pt>
                <c:pt idx="385">
                  <c:v>15.128351276055122</c:v>
                </c:pt>
                <c:pt idx="386">
                  <c:v>14.915275905969839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Възрастови_групи!$AL$17:$AL$403</c:f>
              <c:numCache>
                <c:formatCode>General</c:formatCode>
                <c:ptCount val="387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  <c:pt idx="310">
                  <c:v>606.72627086289333</c:v>
                </c:pt>
                <c:pt idx="311">
                  <c:v>574.10351527998591</c:v>
                </c:pt>
                <c:pt idx="312">
                  <c:v>549.60083423081528</c:v>
                </c:pt>
                <c:pt idx="313">
                  <c:v>520.96688719079611</c:v>
                </c:pt>
                <c:pt idx="314">
                  <c:v>501.1653019243152</c:v>
                </c:pt>
                <c:pt idx="315">
                  <c:v>464.9811101424005</c:v>
                </c:pt>
                <c:pt idx="316">
                  <c:v>452.44485472189461</c:v>
                </c:pt>
                <c:pt idx="317">
                  <c:v>452.72976961781512</c:v>
                </c:pt>
                <c:pt idx="318">
                  <c:v>416.40312038794013</c:v>
                </c:pt>
                <c:pt idx="319">
                  <c:v>378.22452433458125</c:v>
                </c:pt>
                <c:pt idx="320">
                  <c:v>366.97038594571802</c:v>
                </c:pt>
                <c:pt idx="321">
                  <c:v>341.04313041694445</c:v>
                </c:pt>
                <c:pt idx="322">
                  <c:v>327.93704520459738</c:v>
                </c:pt>
                <c:pt idx="323">
                  <c:v>322.9510345259871</c:v>
                </c:pt>
                <c:pt idx="324">
                  <c:v>319.24714087901947</c:v>
                </c:pt>
                <c:pt idx="325">
                  <c:v>304.57402373910912</c:v>
                </c:pt>
                <c:pt idx="326">
                  <c:v>287.90650232775471</c:v>
                </c:pt>
                <c:pt idx="327">
                  <c:v>272.37864050008267</c:v>
                </c:pt>
                <c:pt idx="328">
                  <c:v>254.71391695300613</c:v>
                </c:pt>
                <c:pt idx="329">
                  <c:v>255.7111190887282</c:v>
                </c:pt>
                <c:pt idx="330">
                  <c:v>248.5882466907135</c:v>
                </c:pt>
                <c:pt idx="331">
                  <c:v>242.46257642842082</c:v>
                </c:pt>
                <c:pt idx="332">
                  <c:v>242.32011898046053</c:v>
                </c:pt>
                <c:pt idx="333">
                  <c:v>246.59384241926935</c:v>
                </c:pt>
                <c:pt idx="334">
                  <c:v>214.82583152412374</c:v>
                </c:pt>
                <c:pt idx="335">
                  <c:v>210.83702298123549</c:v>
                </c:pt>
                <c:pt idx="336">
                  <c:v>192.74492709027811</c:v>
                </c:pt>
                <c:pt idx="337">
                  <c:v>183.91256531673989</c:v>
                </c:pt>
                <c:pt idx="338">
                  <c:v>179.63884187793107</c:v>
                </c:pt>
                <c:pt idx="339">
                  <c:v>154.28141614099869</c:v>
                </c:pt>
                <c:pt idx="340">
                  <c:v>143.02727775213543</c:v>
                </c:pt>
                <c:pt idx="341">
                  <c:v>136.04686280208102</c:v>
                </c:pt>
                <c:pt idx="342">
                  <c:v>127.92678826834425</c:v>
                </c:pt>
                <c:pt idx="343">
                  <c:v>120.09162863052806</c:v>
                </c:pt>
                <c:pt idx="344">
                  <c:v>117.24247967132217</c:v>
                </c:pt>
                <c:pt idx="345">
                  <c:v>114.67824560803689</c:v>
                </c:pt>
                <c:pt idx="346">
                  <c:v>102.85427742733246</c:v>
                </c:pt>
                <c:pt idx="347">
                  <c:v>94.591745445635382</c:v>
                </c:pt>
                <c:pt idx="348">
                  <c:v>91.31522414254863</c:v>
                </c:pt>
                <c:pt idx="349">
                  <c:v>85.047096432295675</c:v>
                </c:pt>
                <c:pt idx="350">
                  <c:v>77.639309138360375</c:v>
                </c:pt>
                <c:pt idx="351">
                  <c:v>74.93261762711478</c:v>
                </c:pt>
                <c:pt idx="352">
                  <c:v>73.223128251591248</c:v>
                </c:pt>
                <c:pt idx="353">
                  <c:v>75.35998997099567</c:v>
                </c:pt>
                <c:pt idx="354">
                  <c:v>67.382372885219183</c:v>
                </c:pt>
                <c:pt idx="355">
                  <c:v>60.68687283108536</c:v>
                </c:pt>
                <c:pt idx="356">
                  <c:v>55.131032360633881</c:v>
                </c:pt>
                <c:pt idx="357">
                  <c:v>50.999766369785348</c:v>
                </c:pt>
                <c:pt idx="358">
                  <c:v>51.142223817745638</c:v>
                </c:pt>
                <c:pt idx="359">
                  <c:v>50.287479129983872</c:v>
                </c:pt>
                <c:pt idx="360">
                  <c:v>46.298670587095636</c:v>
                </c:pt>
                <c:pt idx="361">
                  <c:v>44.161808867691221</c:v>
                </c:pt>
                <c:pt idx="362">
                  <c:v>40.030542876842688</c:v>
                </c:pt>
                <c:pt idx="363">
                  <c:v>39.888085428882391</c:v>
                </c:pt>
                <c:pt idx="364">
                  <c:v>40.173000324802985</c:v>
                </c:pt>
                <c:pt idx="365">
                  <c:v>38.890883293160336</c:v>
                </c:pt>
                <c:pt idx="366">
                  <c:v>38.463510949279446</c:v>
                </c:pt>
                <c:pt idx="367">
                  <c:v>35.329447094152975</c:v>
                </c:pt>
                <c:pt idx="368">
                  <c:v>33.477500270669154</c:v>
                </c:pt>
                <c:pt idx="369">
                  <c:v>31.768010895145618</c:v>
                </c:pt>
                <c:pt idx="370">
                  <c:v>30.770808759423559</c:v>
                </c:pt>
                <c:pt idx="371">
                  <c:v>29.7736066237015</c:v>
                </c:pt>
                <c:pt idx="372">
                  <c:v>28.349032144098562</c:v>
                </c:pt>
                <c:pt idx="373">
                  <c:v>28.206574696138262</c:v>
                </c:pt>
                <c:pt idx="374">
                  <c:v>29.346234279820621</c:v>
                </c:pt>
                <c:pt idx="375">
                  <c:v>28.064117248177972</c:v>
                </c:pt>
                <c:pt idx="376">
                  <c:v>28.633947040019144</c:v>
                </c:pt>
                <c:pt idx="377">
                  <c:v>27.494287456336792</c:v>
                </c:pt>
                <c:pt idx="378">
                  <c:v>26.639542768575026</c:v>
                </c:pt>
                <c:pt idx="379">
                  <c:v>26.069712976733847</c:v>
                </c:pt>
                <c:pt idx="380">
                  <c:v>25.499883184892674</c:v>
                </c:pt>
                <c:pt idx="381">
                  <c:v>25.072510841011788</c:v>
                </c:pt>
                <c:pt idx="382">
                  <c:v>25.072510841011788</c:v>
                </c:pt>
                <c:pt idx="383">
                  <c:v>24.360223601210318</c:v>
                </c:pt>
                <c:pt idx="384">
                  <c:v>24.217766153250025</c:v>
                </c:pt>
                <c:pt idx="385">
                  <c:v>22.935649121607376</c:v>
                </c:pt>
                <c:pt idx="386">
                  <c:v>22.650734225686787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Възрастови_групи!$AM$17:$AM$403</c:f>
              <c:numCache>
                <c:formatCode>General</c:formatCode>
                <c:ptCount val="387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  <c:pt idx="310">
                  <c:v>517.39624730281105</c:v>
                </c:pt>
                <c:pt idx="311">
                  <c:v>489.88574856729963</c:v>
                </c:pt>
                <c:pt idx="312">
                  <c:v>470.66154463164111</c:v>
                </c:pt>
                <c:pt idx="313">
                  <c:v>445.13975664809431</c:v>
                </c:pt>
                <c:pt idx="314">
                  <c:v>429.23007063237685</c:v>
                </c:pt>
                <c:pt idx="315">
                  <c:v>407.68570415275951</c:v>
                </c:pt>
                <c:pt idx="316">
                  <c:v>401.38812010487135</c:v>
                </c:pt>
                <c:pt idx="317">
                  <c:v>399.06795756091259</c:v>
                </c:pt>
                <c:pt idx="318">
                  <c:v>370.5631034494188</c:v>
                </c:pt>
                <c:pt idx="319">
                  <c:v>340.73244216994857</c:v>
                </c:pt>
                <c:pt idx="320">
                  <c:v>343.38405650590147</c:v>
                </c:pt>
                <c:pt idx="321">
                  <c:v>315.21065418640183</c:v>
                </c:pt>
                <c:pt idx="322">
                  <c:v>300.29532354666674</c:v>
                </c:pt>
                <c:pt idx="323">
                  <c:v>293.66628770678449</c:v>
                </c:pt>
                <c:pt idx="324">
                  <c:v>288.69451082687277</c:v>
                </c:pt>
                <c:pt idx="325">
                  <c:v>280.07676423502585</c:v>
                </c:pt>
                <c:pt idx="326">
                  <c:v>263.83562642731431</c:v>
                </c:pt>
                <c:pt idx="327">
                  <c:v>253.56062087549674</c:v>
                </c:pt>
                <c:pt idx="328">
                  <c:v>244.27997069966159</c:v>
                </c:pt>
                <c:pt idx="329">
                  <c:v>241.62835636370866</c:v>
                </c:pt>
                <c:pt idx="330">
                  <c:v>233.01060977186174</c:v>
                </c:pt>
                <c:pt idx="331">
                  <c:v>224.7243149720089</c:v>
                </c:pt>
                <c:pt idx="332">
                  <c:v>221.40979705206777</c:v>
                </c:pt>
                <c:pt idx="333">
                  <c:v>223.06705601203834</c:v>
                </c:pt>
                <c:pt idx="334">
                  <c:v>187.9331660606623</c:v>
                </c:pt>
                <c:pt idx="335">
                  <c:v>184.95009993271529</c:v>
                </c:pt>
                <c:pt idx="336">
                  <c:v>169.70331750098606</c:v>
                </c:pt>
                <c:pt idx="337">
                  <c:v>167.38315495702727</c:v>
                </c:pt>
                <c:pt idx="338">
                  <c:v>163.07428166110381</c:v>
                </c:pt>
                <c:pt idx="339">
                  <c:v>141.86136697348053</c:v>
                </c:pt>
                <c:pt idx="340">
                  <c:v>131.58636142166301</c:v>
                </c:pt>
                <c:pt idx="341">
                  <c:v>122.96861482981609</c:v>
                </c:pt>
                <c:pt idx="342">
                  <c:v>120.31700049386316</c:v>
                </c:pt>
                <c:pt idx="343">
                  <c:v>113.6879646539809</c:v>
                </c:pt>
                <c:pt idx="344">
                  <c:v>109.37909135805744</c:v>
                </c:pt>
                <c:pt idx="345">
                  <c:v>107.39038060609273</c:v>
                </c:pt>
                <c:pt idx="346">
                  <c:v>100.42989297421637</c:v>
                </c:pt>
                <c:pt idx="347">
                  <c:v>94.132308926328207</c:v>
                </c:pt>
                <c:pt idx="348">
                  <c:v>90.817791006387068</c:v>
                </c:pt>
                <c:pt idx="349">
                  <c:v>87.171821294451831</c:v>
                </c:pt>
                <c:pt idx="350">
                  <c:v>81.537140830551905</c:v>
                </c:pt>
                <c:pt idx="351">
                  <c:v>75.902460366651979</c:v>
                </c:pt>
                <c:pt idx="352">
                  <c:v>73.250846030699066</c:v>
                </c:pt>
                <c:pt idx="353">
                  <c:v>76.56536395064019</c:v>
                </c:pt>
                <c:pt idx="354">
                  <c:v>70.599231694746152</c:v>
                </c:pt>
                <c:pt idx="355">
                  <c:v>66.621810190816802</c:v>
                </c:pt>
                <c:pt idx="356">
                  <c:v>57.672611806975738</c:v>
                </c:pt>
                <c:pt idx="357">
                  <c:v>54.689545679028718</c:v>
                </c:pt>
                <c:pt idx="358">
                  <c:v>54.358093887034606</c:v>
                </c:pt>
                <c:pt idx="359">
                  <c:v>53.695190303046367</c:v>
                </c:pt>
                <c:pt idx="360">
                  <c:v>51.04357596709346</c:v>
                </c:pt>
                <c:pt idx="361">
                  <c:v>50.380672383105235</c:v>
                </c:pt>
                <c:pt idx="362">
                  <c:v>48.723413423134673</c:v>
                </c:pt>
                <c:pt idx="363">
                  <c:v>46.071799087181766</c:v>
                </c:pt>
                <c:pt idx="364">
                  <c:v>43.420184751228859</c:v>
                </c:pt>
                <c:pt idx="365">
                  <c:v>42.757281167240627</c:v>
                </c:pt>
                <c:pt idx="366">
                  <c:v>42.094377583252403</c:v>
                </c:pt>
                <c:pt idx="367">
                  <c:v>35.465341743370132</c:v>
                </c:pt>
                <c:pt idx="368">
                  <c:v>34.802438159381907</c:v>
                </c:pt>
                <c:pt idx="369">
                  <c:v>32.813727407417225</c:v>
                </c:pt>
                <c:pt idx="370">
                  <c:v>32.482275615423113</c:v>
                </c:pt>
                <c:pt idx="371">
                  <c:v>31.487920239440776</c:v>
                </c:pt>
                <c:pt idx="372">
                  <c:v>31.487920239440776</c:v>
                </c:pt>
                <c:pt idx="373">
                  <c:v>30.493564863458435</c:v>
                </c:pt>
                <c:pt idx="374">
                  <c:v>26.516143359529071</c:v>
                </c:pt>
                <c:pt idx="375">
                  <c:v>22.538721855599714</c:v>
                </c:pt>
                <c:pt idx="376">
                  <c:v>22.870173647593823</c:v>
                </c:pt>
                <c:pt idx="377">
                  <c:v>21.54436647961737</c:v>
                </c:pt>
                <c:pt idx="378">
                  <c:v>22.207270063605598</c:v>
                </c:pt>
                <c:pt idx="379">
                  <c:v>23.201625439587939</c:v>
                </c:pt>
                <c:pt idx="380">
                  <c:v>24.527432607564393</c:v>
                </c:pt>
                <c:pt idx="381">
                  <c:v>24.527432607564393</c:v>
                </c:pt>
                <c:pt idx="382">
                  <c:v>23.533077231582052</c:v>
                </c:pt>
                <c:pt idx="383">
                  <c:v>22.207270063605598</c:v>
                </c:pt>
                <c:pt idx="384">
                  <c:v>21.54436647961737</c:v>
                </c:pt>
                <c:pt idx="385">
                  <c:v>19.224203935658576</c:v>
                </c:pt>
                <c:pt idx="386">
                  <c:v>17.898396767682122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Възрастови_групи!$A$17:$A$403</c:f>
              <c:numCache>
                <c:formatCode>m/d/yyyy</c:formatCode>
                <c:ptCount val="387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</c:numCache>
            </c:numRef>
          </c:cat>
          <c:val>
            <c:numRef>
              <c:f>Възрастови_групи!$AN$17:$AN$403</c:f>
              <c:numCache>
                <c:formatCode>General</c:formatCode>
                <c:ptCount val="387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  <c:pt idx="310">
                  <c:v>360.63603081798806</c:v>
                </c:pt>
                <c:pt idx="311">
                  <c:v>357.90393967542758</c:v>
                </c:pt>
                <c:pt idx="312">
                  <c:v>344.24348396262496</c:v>
                </c:pt>
                <c:pt idx="313">
                  <c:v>338.77930167750395</c:v>
                </c:pt>
                <c:pt idx="314">
                  <c:v>330.58302824982241</c:v>
                </c:pt>
                <c:pt idx="315">
                  <c:v>300.53002568165675</c:v>
                </c:pt>
                <c:pt idx="316">
                  <c:v>289.60166111141467</c:v>
                </c:pt>
                <c:pt idx="317">
                  <c:v>267.74493197093057</c:v>
                </c:pt>
                <c:pt idx="318">
                  <c:v>232.22774711764384</c:v>
                </c:pt>
                <c:pt idx="319">
                  <c:v>210.37101797715974</c:v>
                </c:pt>
                <c:pt idx="320">
                  <c:v>204.90683569203867</c:v>
                </c:pt>
                <c:pt idx="321">
                  <c:v>183.05010655155456</c:v>
                </c:pt>
                <c:pt idx="322">
                  <c:v>185.78219769411507</c:v>
                </c:pt>
                <c:pt idx="323">
                  <c:v>177.58592426643352</c:v>
                </c:pt>
                <c:pt idx="324">
                  <c:v>172.12174198131248</c:v>
                </c:pt>
                <c:pt idx="325">
                  <c:v>152.99710398338888</c:v>
                </c:pt>
                <c:pt idx="326">
                  <c:v>133.87246598546528</c:v>
                </c:pt>
                <c:pt idx="327">
                  <c:v>136.60455712802579</c:v>
                </c:pt>
                <c:pt idx="328">
                  <c:v>133.87246598546528</c:v>
                </c:pt>
                <c:pt idx="329">
                  <c:v>136.60455712802579</c:v>
                </c:pt>
                <c:pt idx="330">
                  <c:v>128.40828370034424</c:v>
                </c:pt>
                <c:pt idx="331">
                  <c:v>131.14037484290475</c:v>
                </c:pt>
                <c:pt idx="332">
                  <c:v>131.14037484290475</c:v>
                </c:pt>
                <c:pt idx="333">
                  <c:v>128.40828370034424</c:v>
                </c:pt>
                <c:pt idx="334">
                  <c:v>112.01573684498115</c:v>
                </c:pt>
                <c:pt idx="335">
                  <c:v>112.01573684498115</c:v>
                </c:pt>
                <c:pt idx="336">
                  <c:v>101.08737227473908</c:v>
                </c:pt>
                <c:pt idx="337">
                  <c:v>98.355281132178575</c:v>
                </c:pt>
                <c:pt idx="338">
                  <c:v>92.891098847057535</c:v>
                </c:pt>
                <c:pt idx="339">
                  <c:v>87.426916561936494</c:v>
                </c:pt>
                <c:pt idx="340">
                  <c:v>87.426916561936494</c:v>
                </c:pt>
                <c:pt idx="341">
                  <c:v>79.230643134254962</c:v>
                </c:pt>
                <c:pt idx="342">
                  <c:v>73.766460849133935</c:v>
                </c:pt>
                <c:pt idx="343">
                  <c:v>71.034369706573415</c:v>
                </c:pt>
                <c:pt idx="344">
                  <c:v>76.498551991694441</c:v>
                </c:pt>
                <c:pt idx="345">
                  <c:v>71.034369706573415</c:v>
                </c:pt>
                <c:pt idx="346">
                  <c:v>62.838096278891868</c:v>
                </c:pt>
                <c:pt idx="347">
                  <c:v>60.106005136331348</c:v>
                </c:pt>
                <c:pt idx="348">
                  <c:v>60.106005136331348</c:v>
                </c:pt>
                <c:pt idx="349">
                  <c:v>60.106005136331348</c:v>
                </c:pt>
                <c:pt idx="350">
                  <c:v>49.177640566089288</c:v>
                </c:pt>
                <c:pt idx="351">
                  <c:v>51.909731708649808</c:v>
                </c:pt>
                <c:pt idx="352">
                  <c:v>54.641822851210314</c:v>
                </c:pt>
                <c:pt idx="353">
                  <c:v>54.641822851210314</c:v>
                </c:pt>
                <c:pt idx="354">
                  <c:v>54.641822851210314</c:v>
                </c:pt>
                <c:pt idx="355">
                  <c:v>54.641822851210314</c:v>
                </c:pt>
                <c:pt idx="356">
                  <c:v>51.909731708649808</c:v>
                </c:pt>
                <c:pt idx="357">
                  <c:v>46.445549423528767</c:v>
                </c:pt>
                <c:pt idx="358">
                  <c:v>46.445549423528767</c:v>
                </c:pt>
                <c:pt idx="359">
                  <c:v>49.177640566089288</c:v>
                </c:pt>
                <c:pt idx="360">
                  <c:v>51.909731708649808</c:v>
                </c:pt>
                <c:pt idx="361">
                  <c:v>54.641822851210314</c:v>
                </c:pt>
                <c:pt idx="362">
                  <c:v>46.445549423528767</c:v>
                </c:pt>
                <c:pt idx="363">
                  <c:v>43.713458280968247</c:v>
                </c:pt>
                <c:pt idx="364">
                  <c:v>43.713458280968247</c:v>
                </c:pt>
                <c:pt idx="365">
                  <c:v>38.249275995847221</c:v>
                </c:pt>
                <c:pt idx="366">
                  <c:v>35.517184853286707</c:v>
                </c:pt>
                <c:pt idx="367">
                  <c:v>32.785093710726187</c:v>
                </c:pt>
                <c:pt idx="368">
                  <c:v>24.588820283044644</c:v>
                </c:pt>
                <c:pt idx="369">
                  <c:v>21.856729140484124</c:v>
                </c:pt>
                <c:pt idx="370">
                  <c:v>19.12463799792361</c:v>
                </c:pt>
                <c:pt idx="371">
                  <c:v>16.392546855363094</c:v>
                </c:pt>
                <c:pt idx="372">
                  <c:v>10.928364570242062</c:v>
                </c:pt>
                <c:pt idx="373">
                  <c:v>8.1962734276815468</c:v>
                </c:pt>
                <c:pt idx="374">
                  <c:v>10.928364570242062</c:v>
                </c:pt>
                <c:pt idx="375">
                  <c:v>5.4641822851210309</c:v>
                </c:pt>
                <c:pt idx="376">
                  <c:v>5.4641822851210309</c:v>
                </c:pt>
                <c:pt idx="377">
                  <c:v>5.4641822851210309</c:v>
                </c:pt>
                <c:pt idx="378">
                  <c:v>5.4641822851210309</c:v>
                </c:pt>
                <c:pt idx="379">
                  <c:v>5.4641822851210309</c:v>
                </c:pt>
                <c:pt idx="380">
                  <c:v>5.4641822851210309</c:v>
                </c:pt>
                <c:pt idx="381">
                  <c:v>5.4641822851210309</c:v>
                </c:pt>
                <c:pt idx="382">
                  <c:v>5.4641822851210309</c:v>
                </c:pt>
                <c:pt idx="383">
                  <c:v>5.4641822851210309</c:v>
                </c:pt>
                <c:pt idx="384">
                  <c:v>5.4641822851210309</c:v>
                </c:pt>
                <c:pt idx="385">
                  <c:v>8.1962734276815468</c:v>
                </c:pt>
                <c:pt idx="386">
                  <c:v>8.1962734276815468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'TS_COVID-19_BG'!$AL$89:$AL$492</c:f>
              <c:numCache>
                <c:formatCode>General</c:formatCode>
                <c:ptCount val="404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'TS_COVID-19_BG'!$W$89:$W$492</c:f>
              <c:numCache>
                <c:formatCode>General</c:formatCode>
                <c:ptCount val="404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'TS_COVID-19_BG'!$E$89:$E$492</c:f>
              <c:numCache>
                <c:formatCode>d\.m\.yy;@</c:formatCode>
                <c:ptCount val="404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</c:numCache>
            </c:numRef>
          </c:cat>
          <c:val>
            <c:numRef>
              <c:f>'TS_COVID-19_BG'!$V$89:$V$492</c:f>
              <c:numCache>
                <c:formatCode>General</c:formatCode>
                <c:ptCount val="404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'TS_COVID-19_BG'!$AP$2:$AP$492</c:f>
              <c:numCache>
                <c:formatCode>0.00</c:formatCode>
                <c:ptCount val="491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  <c:pt idx="414" formatCode="General">
                  <c:v>1.3168578993821713</c:v>
                </c:pt>
                <c:pt idx="415" formatCode="General">
                  <c:v>1.3378915273029659</c:v>
                </c:pt>
                <c:pt idx="416" formatCode="General">
                  <c:v>1.3597668971033536</c:v>
                </c:pt>
                <c:pt idx="417" formatCode="General">
                  <c:v>1.3725335748887402</c:v>
                </c:pt>
                <c:pt idx="418" formatCode="General">
                  <c:v>1.3904746370901973</c:v>
                </c:pt>
                <c:pt idx="419" formatCode="General">
                  <c:v>1.3912110140978802</c:v>
                </c:pt>
                <c:pt idx="420" formatCode="General">
                  <c:v>1.3810731144229382</c:v>
                </c:pt>
                <c:pt idx="421" formatCode="General">
                  <c:v>1.3717364276833817</c:v>
                </c:pt>
                <c:pt idx="422" formatCode="General">
                  <c:v>1.3490199339001019</c:v>
                </c:pt>
                <c:pt idx="423" formatCode="General">
                  <c:v>1.3451020968389045</c:v>
                </c:pt>
                <c:pt idx="424" formatCode="General">
                  <c:v>1.2976884247925649</c:v>
                </c:pt>
                <c:pt idx="425" formatCode="General">
                  <c:v>1.2737885988325415</c:v>
                </c:pt>
                <c:pt idx="426" formatCode="General">
                  <c:v>1.2740561925836518</c:v>
                </c:pt>
                <c:pt idx="427" formatCode="General">
                  <c:v>1.2613094442215982</c:v>
                </c:pt>
                <c:pt idx="428" formatCode="General">
                  <c:v>1.2522002629174931</c:v>
                </c:pt>
                <c:pt idx="429" formatCode="General">
                  <c:v>1.2955786918156778</c:v>
                </c:pt>
                <c:pt idx="430" formatCode="General">
                  <c:v>1.2912101172949753</c:v>
                </c:pt>
                <c:pt idx="431" formatCode="General">
                  <c:v>1.3657016746722057</c:v>
                </c:pt>
                <c:pt idx="432" formatCode="General">
                  <c:v>1.4284132432731702</c:v>
                </c:pt>
                <c:pt idx="433" formatCode="General">
                  <c:v>1.4565632044390497</c:v>
                </c:pt>
                <c:pt idx="434" formatCode="General">
                  <c:v>1.453690807799443</c:v>
                </c:pt>
                <c:pt idx="435" formatCode="General">
                  <c:v>1.4481397643508038</c:v>
                </c:pt>
                <c:pt idx="436" formatCode="General">
                  <c:v>1.4919011082693947</c:v>
                </c:pt>
                <c:pt idx="437" formatCode="General">
                  <c:v>1.5910507495981367</c:v>
                </c:pt>
                <c:pt idx="438" formatCode="General">
                  <c:v>1.6146016146016147</c:v>
                </c:pt>
                <c:pt idx="439" formatCode="General">
                  <c:v>1.6338298894762133</c:v>
                </c:pt>
                <c:pt idx="440" formatCode="General">
                  <c:v>1.6053897978825795</c:v>
                </c:pt>
                <c:pt idx="441" formatCode="General">
                  <c:v>1.5844798268665943</c:v>
                </c:pt>
                <c:pt idx="442" formatCode="General">
                  <c:v>1.5602561614593442</c:v>
                </c:pt>
                <c:pt idx="443" formatCode="General">
                  <c:v>1.5914703461252007</c:v>
                </c:pt>
                <c:pt idx="444" formatCode="General">
                  <c:v>1.6349355417057971</c:v>
                </c:pt>
                <c:pt idx="445" formatCode="General">
                  <c:v>1.6599530786596433</c:v>
                </c:pt>
                <c:pt idx="446" formatCode="General">
                  <c:v>1.8025302007038904</c:v>
                </c:pt>
                <c:pt idx="447" formatCode="General">
                  <c:v>1.8168316831683167</c:v>
                </c:pt>
                <c:pt idx="448" formatCode="General">
                  <c:v>1.8015342736946298</c:v>
                </c:pt>
                <c:pt idx="449" formatCode="General">
                  <c:v>1.788293897882939</c:v>
                </c:pt>
                <c:pt idx="450" formatCode="General">
                  <c:v>1.8615598587782178</c:v>
                </c:pt>
                <c:pt idx="451" formatCode="General">
                  <c:v>1.8589077473732827</c:v>
                </c:pt>
                <c:pt idx="452" formatCode="General">
                  <c:v>1.9774353997331069</c:v>
                </c:pt>
                <c:pt idx="453" formatCode="General">
                  <c:v>1.9172302537693118</c:v>
                </c:pt>
                <c:pt idx="454" formatCode="General">
                  <c:v>1.8786868427801999</c:v>
                </c:pt>
                <c:pt idx="455" formatCode="General">
                  <c:v>1.8848504342232231</c:v>
                </c:pt>
                <c:pt idx="456" formatCode="General">
                  <c:v>1.8451845184518452</c:v>
                </c:pt>
                <c:pt idx="457" formatCode="General">
                  <c:v>1.8303158451169552</c:v>
                </c:pt>
                <c:pt idx="458" formatCode="General">
                  <c:v>1.8308989919769596</c:v>
                </c:pt>
                <c:pt idx="459" formatCode="General">
                  <c:v>1.8024361050482292</c:v>
                </c:pt>
                <c:pt idx="460" formatCode="General">
                  <c:v>1.8578352180936994</c:v>
                </c:pt>
                <c:pt idx="461" formatCode="General">
                  <c:v>1.8993205682520073</c:v>
                </c:pt>
                <c:pt idx="462" formatCode="General">
                  <c:v>1.8931814683700168</c:v>
                </c:pt>
                <c:pt idx="463" formatCode="General">
                  <c:v>1.9086623908507843</c:v>
                </c:pt>
                <c:pt idx="464" formatCode="General">
                  <c:v>1.9852337981952419</c:v>
                </c:pt>
                <c:pt idx="465" formatCode="General">
                  <c:v>2.0508892860182115</c:v>
                </c:pt>
                <c:pt idx="466" formatCode="General">
                  <c:v>2.1102537882309194</c:v>
                </c:pt>
                <c:pt idx="467" formatCode="General">
                  <c:v>2.0619545410952336</c:v>
                </c:pt>
                <c:pt idx="468" formatCode="General">
                  <c:v>2.0382165605095541</c:v>
                </c:pt>
                <c:pt idx="469" formatCode="General">
                  <c:v>2.028019986283923</c:v>
                </c:pt>
                <c:pt idx="470" formatCode="General">
                  <c:v>2.0242519069039702</c:v>
                </c:pt>
                <c:pt idx="471" formatCode="General">
                  <c:v>2.0068231988761789</c:v>
                </c:pt>
                <c:pt idx="472" formatCode="General">
                  <c:v>2.0412414080399914</c:v>
                </c:pt>
                <c:pt idx="473" formatCode="General">
                  <c:v>2.1256345177664975</c:v>
                </c:pt>
                <c:pt idx="474" formatCode="General">
                  <c:v>2.1312692185346198</c:v>
                </c:pt>
                <c:pt idx="475" formatCode="General">
                  <c:v>2.0917822838847386</c:v>
                </c:pt>
                <c:pt idx="476" formatCode="General">
                  <c:v>2.0891068002558093</c:v>
                </c:pt>
                <c:pt idx="477" formatCode="General">
                  <c:v>2.1004371468173582</c:v>
                </c:pt>
                <c:pt idx="478" formatCode="General">
                  <c:v>1.9863306279367789</c:v>
                </c:pt>
                <c:pt idx="479" formatCode="General">
                  <c:v>1.9386981479475793</c:v>
                </c:pt>
                <c:pt idx="480" formatCode="General">
                  <c:v>1.9646581055866534</c:v>
                </c:pt>
                <c:pt idx="481" formatCode="General">
                  <c:v>1.8304323413812464</c:v>
                </c:pt>
                <c:pt idx="482" formatCode="General">
                  <c:v>1.7985611510791366</c:v>
                </c:pt>
                <c:pt idx="483" formatCode="General">
                  <c:v>1.7780856714005311</c:v>
                </c:pt>
                <c:pt idx="484" formatCode="General">
                  <c:v>1.7699115044247788</c:v>
                </c:pt>
                <c:pt idx="485" formatCode="General">
                  <c:v>1.4613282642271594</c:v>
                </c:pt>
                <c:pt idx="486" formatCode="General">
                  <c:v>1.3543191800878478</c:v>
                </c:pt>
                <c:pt idx="487" formatCode="General">
                  <c:v>1.3936852491366551</c:v>
                </c:pt>
                <c:pt idx="488" formatCode="General">
                  <c:v>1.35</c:v>
                </c:pt>
                <c:pt idx="489" formatCode="General">
                  <c:v>1.317936488013054</c:v>
                </c:pt>
                <c:pt idx="490" formatCode="General">
                  <c:v>1.3014641471655612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'TS_COVID-19_BG'!$AQ$2:$AQ$492</c:f>
              <c:numCache>
                <c:formatCode>0.00</c:formatCode>
                <c:ptCount val="491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  <c:pt idx="414" formatCode="General">
                  <c:v>12.946160635481025</c:v>
                </c:pt>
                <c:pt idx="415" formatCode="General">
                  <c:v>12.833779913147925</c:v>
                </c:pt>
                <c:pt idx="416" formatCode="General">
                  <c:v>12.885410120169876</c:v>
                </c:pt>
                <c:pt idx="417" formatCode="General">
                  <c:v>12.742704107754715</c:v>
                </c:pt>
                <c:pt idx="418" formatCode="General">
                  <c:v>12.522427010275649</c:v>
                </c:pt>
                <c:pt idx="419" formatCode="General">
                  <c:v>12.861477490866308</c:v>
                </c:pt>
                <c:pt idx="420" formatCode="General">
                  <c:v>12.615175313833404</c:v>
                </c:pt>
                <c:pt idx="421" formatCode="General">
                  <c:v>12.623290509738913</c:v>
                </c:pt>
                <c:pt idx="422" formatCode="General">
                  <c:v>12.590159845351181</c:v>
                </c:pt>
                <c:pt idx="423" formatCode="General">
                  <c:v>12.739404945414618</c:v>
                </c:pt>
                <c:pt idx="424" formatCode="General">
                  <c:v>12.043155181004787</c:v>
                </c:pt>
                <c:pt idx="425" formatCode="General">
                  <c:v>12.045656749777574</c:v>
                </c:pt>
                <c:pt idx="426" formatCode="General">
                  <c:v>11.812959610183508</c:v>
                </c:pt>
                <c:pt idx="427" formatCode="General">
                  <c:v>11.846503543254446</c:v>
                </c:pt>
                <c:pt idx="428" formatCode="General">
                  <c:v>11.920411755531294</c:v>
                </c:pt>
                <c:pt idx="429" formatCode="General">
                  <c:v>11.709230122788179</c:v>
                </c:pt>
                <c:pt idx="430" formatCode="General">
                  <c:v>11.765699666940193</c:v>
                </c:pt>
                <c:pt idx="431" formatCode="General">
                  <c:v>12.265351161884979</c:v>
                </c:pt>
                <c:pt idx="432" formatCode="General">
                  <c:v>12.728380024360536</c:v>
                </c:pt>
                <c:pt idx="433" formatCode="General">
                  <c:v>12.507947517484538</c:v>
                </c:pt>
                <c:pt idx="434" formatCode="General">
                  <c:v>12.587047353760445</c:v>
                </c:pt>
                <c:pt idx="435" formatCode="General">
                  <c:v>12.650182831272854</c:v>
                </c:pt>
                <c:pt idx="436" formatCode="General">
                  <c:v>12.489343563512362</c:v>
                </c:pt>
                <c:pt idx="437" formatCode="General">
                  <c:v>12.774333234917822</c:v>
                </c:pt>
                <c:pt idx="438" formatCode="General">
                  <c:v>13.130923130923131</c:v>
                </c:pt>
                <c:pt idx="439" formatCode="General">
                  <c:v>13.421801648615681</c:v>
                </c:pt>
                <c:pt idx="440" formatCode="General">
                  <c:v>13.212704523580365</c:v>
                </c:pt>
                <c:pt idx="441" formatCode="General">
                  <c:v>13.166640902767043</c:v>
                </c:pt>
                <c:pt idx="442" formatCode="General">
                  <c:v>13.215602561614592</c:v>
                </c:pt>
                <c:pt idx="443" formatCode="General">
                  <c:v>13.22958723687821</c:v>
                </c:pt>
                <c:pt idx="444" formatCode="General">
                  <c:v>13.446597797319217</c:v>
                </c:pt>
                <c:pt idx="445" formatCode="General">
                  <c:v>13.372582001682085</c:v>
                </c:pt>
                <c:pt idx="446" formatCode="General">
                  <c:v>13.868543707790353</c:v>
                </c:pt>
                <c:pt idx="447" formatCode="General">
                  <c:v>13.965346534653467</c:v>
                </c:pt>
                <c:pt idx="448" formatCode="General">
                  <c:v>14.021281860925514</c:v>
                </c:pt>
                <c:pt idx="449" formatCode="General">
                  <c:v>14.032378580323787</c:v>
                </c:pt>
                <c:pt idx="450" formatCode="General">
                  <c:v>14.475232694982349</c:v>
                </c:pt>
                <c:pt idx="451" formatCode="General">
                  <c:v>15.125274217757765</c:v>
                </c:pt>
                <c:pt idx="452" formatCode="General">
                  <c:v>15.497998301589227</c:v>
                </c:pt>
                <c:pt idx="453" formatCode="General">
                  <c:v>15.238567971706892</c:v>
                </c:pt>
                <c:pt idx="454" formatCode="General">
                  <c:v>14.978199538343166</c:v>
                </c:pt>
                <c:pt idx="455" formatCode="General">
                  <c:v>14.963010614345448</c:v>
                </c:pt>
                <c:pt idx="456" formatCode="General">
                  <c:v>14.954352578114955</c:v>
                </c:pt>
                <c:pt idx="457" formatCode="General">
                  <c:v>14.827540636976345</c:v>
                </c:pt>
                <c:pt idx="458" formatCode="General">
                  <c:v>15.086059109922513</c:v>
                </c:pt>
                <c:pt idx="459" formatCode="General">
                  <c:v>15.144687742026333</c:v>
                </c:pt>
                <c:pt idx="460" formatCode="General">
                  <c:v>15.288588632692024</c:v>
                </c:pt>
                <c:pt idx="461" formatCode="General">
                  <c:v>15.781346510191478</c:v>
                </c:pt>
                <c:pt idx="462" formatCode="General">
                  <c:v>15.676466061259042</c:v>
                </c:pt>
                <c:pt idx="463" formatCode="General">
                  <c:v>15.740669190943512</c:v>
                </c:pt>
                <c:pt idx="464" formatCode="General">
                  <c:v>16.382280557834292</c:v>
                </c:pt>
                <c:pt idx="465" formatCode="General">
                  <c:v>15.794400476555188</c:v>
                </c:pt>
                <c:pt idx="466" formatCode="General">
                  <c:v>16.054662080505715</c:v>
                </c:pt>
                <c:pt idx="467" formatCode="General">
                  <c:v>14.855663182123333</c:v>
                </c:pt>
                <c:pt idx="468" formatCode="General">
                  <c:v>15.129838314551691</c:v>
                </c:pt>
                <c:pt idx="469" formatCode="General">
                  <c:v>15.077887724110905</c:v>
                </c:pt>
                <c:pt idx="470" formatCode="General">
                  <c:v>15.040093878349307</c:v>
                </c:pt>
                <c:pt idx="471" formatCode="General">
                  <c:v>15.03110575958258</c:v>
                </c:pt>
                <c:pt idx="472" formatCode="General">
                  <c:v>15.142678608623203</c:v>
                </c:pt>
                <c:pt idx="473" formatCode="General">
                  <c:v>14.932318104906939</c:v>
                </c:pt>
                <c:pt idx="474" formatCode="General">
                  <c:v>14.706817940833423</c:v>
                </c:pt>
                <c:pt idx="475" formatCode="General">
                  <c:v>14.610458911419425</c:v>
                </c:pt>
                <c:pt idx="476" formatCode="General">
                  <c:v>14.549136644638669</c:v>
                </c:pt>
                <c:pt idx="477" formatCode="General">
                  <c:v>14.532466147776949</c:v>
                </c:pt>
                <c:pt idx="478" formatCode="General">
                  <c:v>14.214011106364802</c:v>
                </c:pt>
                <c:pt idx="479" formatCode="General">
                  <c:v>14.25322213798332</c:v>
                </c:pt>
                <c:pt idx="480" formatCode="General">
                  <c:v>14.290418175831412</c:v>
                </c:pt>
                <c:pt idx="481" formatCode="General">
                  <c:v>14.272880404267266</c:v>
                </c:pt>
                <c:pt idx="482" formatCode="General">
                  <c:v>13.436992341610582</c:v>
                </c:pt>
                <c:pt idx="483" formatCode="General">
                  <c:v>13.404918600623484</c:v>
                </c:pt>
                <c:pt idx="484" formatCode="General">
                  <c:v>12.727061015370284</c:v>
                </c:pt>
                <c:pt idx="485" formatCode="General">
                  <c:v>12.011405488891528</c:v>
                </c:pt>
                <c:pt idx="486" formatCode="General">
                  <c:v>10.370912640312348</c:v>
                </c:pt>
                <c:pt idx="487" formatCode="General">
                  <c:v>10.434139121854958</c:v>
                </c:pt>
                <c:pt idx="488" formatCode="General">
                  <c:v>9.8375000000000004</c:v>
                </c:pt>
                <c:pt idx="489" formatCode="General">
                  <c:v>9.0247269988703405</c:v>
                </c:pt>
                <c:pt idx="490" formatCode="General">
                  <c:v>8.9851082467776244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'TS_COVID-19_BG'!$E$2:$E$492</c:f>
              <c:numCache>
                <c:formatCode>d\.m\.yy;@</c:formatCode>
                <c:ptCount val="491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</c:numCache>
            </c:numRef>
          </c:cat>
          <c:val>
            <c:numRef>
              <c:f>'TS_COVID-19_BG'!$AO$2:$AO$492</c:f>
              <c:numCache>
                <c:formatCode>0.00</c:formatCode>
                <c:ptCount val="491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  <c:pt idx="414" formatCode="General">
                  <c:v>9.2326732673267333</c:v>
                </c:pt>
                <c:pt idx="415" formatCode="General">
                  <c:v>9.4406050332507494</c:v>
                </c:pt>
                <c:pt idx="416" formatCode="General">
                  <c:v>9.5454545454545467</c:v>
                </c:pt>
                <c:pt idx="417" formatCode="General">
                  <c:v>9.7237723214285712</c:v>
                </c:pt>
                <c:pt idx="418" formatCode="General">
                  <c:v>9.9941383352872215</c:v>
                </c:pt>
                <c:pt idx="419" formatCode="General">
                  <c:v>9.7610427226647349</c:v>
                </c:pt>
                <c:pt idx="420" formatCode="General">
                  <c:v>9.8674521354933731</c:v>
                </c:pt>
                <c:pt idx="421" formatCode="General">
                  <c:v>9.8015990524133851</c:v>
                </c:pt>
                <c:pt idx="422" formatCode="General">
                  <c:v>9.6779003877124961</c:v>
                </c:pt>
                <c:pt idx="423" formatCode="General">
                  <c:v>9.5502248875562223</c:v>
                </c:pt>
                <c:pt idx="424" formatCode="General">
                  <c:v>9.7271841506982781</c:v>
                </c:pt>
                <c:pt idx="425" formatCode="General">
                  <c:v>9.5633756924079503</c:v>
                </c:pt>
                <c:pt idx="426" formatCode="General">
                  <c:v>9.7352690008539717</c:v>
                </c:pt>
                <c:pt idx="427" formatCode="General">
                  <c:v>9.6225773546412796</c:v>
                </c:pt>
                <c:pt idx="428" formatCode="General">
                  <c:v>9.5060893098782149</c:v>
                </c:pt>
                <c:pt idx="429" formatCode="General">
                  <c:v>9.9623047926763597</c:v>
                </c:pt>
                <c:pt idx="430" formatCode="General">
                  <c:v>9.8890942698706095</c:v>
                </c:pt>
                <c:pt idx="431" formatCode="General">
                  <c:v>10.019047619047619</c:v>
                </c:pt>
                <c:pt idx="432" formatCode="General">
                  <c:v>10.089949159170903</c:v>
                </c:pt>
                <c:pt idx="433" formatCode="General">
                  <c:v>10.430463576158941</c:v>
                </c:pt>
                <c:pt idx="434" formatCode="General">
                  <c:v>10.353378797272164</c:v>
                </c:pt>
                <c:pt idx="435" formatCode="General">
                  <c:v>10.271716755866612</c:v>
                </c:pt>
                <c:pt idx="436" formatCode="General">
                  <c:v>10.670731707317072</c:v>
                </c:pt>
                <c:pt idx="437" formatCode="General">
                  <c:v>11.07558803379767</c:v>
                </c:pt>
                <c:pt idx="438" formatCode="General">
                  <c:v>10.949773863365865</c:v>
                </c:pt>
                <c:pt idx="439" formatCode="General">
                  <c:v>10.85195187822244</c:v>
                </c:pt>
                <c:pt idx="440" formatCode="General">
                  <c:v>10.83398285268901</c:v>
                </c:pt>
                <c:pt idx="441" formatCode="General">
                  <c:v>10.741419963321981</c:v>
                </c:pt>
                <c:pt idx="442" formatCode="General">
                  <c:v>10.559495665878645</c:v>
                </c:pt>
                <c:pt idx="443" formatCode="General">
                  <c:v>10.737900026448029</c:v>
                </c:pt>
                <c:pt idx="444" formatCode="General">
                  <c:v>10.840645343900368</c:v>
                </c:pt>
                <c:pt idx="445" formatCode="General">
                  <c:v>11.042402826855122</c:v>
                </c:pt>
                <c:pt idx="446" formatCode="General">
                  <c:v>11.502276176024278</c:v>
                </c:pt>
                <c:pt idx="447" formatCode="General">
                  <c:v>11.511919698870765</c:v>
                </c:pt>
                <c:pt idx="448" formatCode="General">
                  <c:v>11.385674069440102</c:v>
                </c:pt>
                <c:pt idx="449" formatCode="General">
                  <c:v>11.303526448362721</c:v>
                </c:pt>
                <c:pt idx="450" formatCode="General">
                  <c:v>11.394891944990176</c:v>
                </c:pt>
                <c:pt idx="451" formatCode="General">
                  <c:v>10.944935418082936</c:v>
                </c:pt>
                <c:pt idx="452" formatCode="General">
                  <c:v>11.315515446025685</c:v>
                </c:pt>
                <c:pt idx="453" formatCode="General">
                  <c:v>11.175406871609402</c:v>
                </c:pt>
                <c:pt idx="454" formatCode="General">
                  <c:v>11.144922023583112</c:v>
                </c:pt>
                <c:pt idx="455" formatCode="General">
                  <c:v>11.187476135929744</c:v>
                </c:pt>
                <c:pt idx="456" formatCode="General">
                  <c:v>10.983543819364714</c:v>
                </c:pt>
                <c:pt idx="457" formatCode="General">
                  <c:v>10.987703292344307</c:v>
                </c:pt>
                <c:pt idx="458" formatCode="General">
                  <c:v>10.822861775435753</c:v>
                </c:pt>
                <c:pt idx="459" formatCode="General">
                  <c:v>10.635646032405484</c:v>
                </c:pt>
                <c:pt idx="460" formatCode="General">
                  <c:v>10.835117773019272</c:v>
                </c:pt>
                <c:pt idx="461" formatCode="General">
                  <c:v>10.742358078602621</c:v>
                </c:pt>
                <c:pt idx="462" formatCode="General">
                  <c:v>10.775295663600525</c:v>
                </c:pt>
                <c:pt idx="463" formatCode="General">
                  <c:v>10.814360770577935</c:v>
                </c:pt>
                <c:pt idx="464" formatCode="General">
                  <c:v>10.808396605627513</c:v>
                </c:pt>
                <c:pt idx="465" formatCode="General">
                  <c:v>11.492608488316643</c:v>
                </c:pt>
                <c:pt idx="466" formatCode="General">
                  <c:v>11.617195496417605</c:v>
                </c:pt>
                <c:pt idx="467" formatCode="General">
                  <c:v>12.188208616780045</c:v>
                </c:pt>
                <c:pt idx="468" formatCode="General">
                  <c:v>11.87214611872146</c:v>
                </c:pt>
                <c:pt idx="469" formatCode="General">
                  <c:v>11.855670103092782</c:v>
                </c:pt>
                <c:pt idx="470" formatCode="General">
                  <c:v>11.862464183381089</c:v>
                </c:pt>
                <c:pt idx="471" formatCode="General">
                  <c:v>11.778563015312132</c:v>
                </c:pt>
                <c:pt idx="472" formatCode="General">
                  <c:v>11.878787878787879</c:v>
                </c:pt>
                <c:pt idx="473" formatCode="General">
                  <c:v>12.461252324860508</c:v>
                </c:pt>
                <c:pt idx="474" formatCode="General">
                  <c:v>12.657430730478589</c:v>
                </c:pt>
                <c:pt idx="475" formatCode="General">
                  <c:v>12.523961661341854</c:v>
                </c:pt>
                <c:pt idx="476" formatCode="General">
                  <c:v>12.556053811659194</c:v>
                </c:pt>
                <c:pt idx="477" formatCode="General">
                  <c:v>12.628205128205128</c:v>
                </c:pt>
                <c:pt idx="478" formatCode="General">
                  <c:v>12.261041529334213</c:v>
                </c:pt>
                <c:pt idx="479" formatCode="General">
                  <c:v>11.973244147157191</c:v>
                </c:pt>
                <c:pt idx="480" formatCode="General">
                  <c:v>12.086428089128967</c:v>
                </c:pt>
                <c:pt idx="481" formatCode="General">
                  <c:v>11.366806136680614</c:v>
                </c:pt>
                <c:pt idx="482" formatCode="General">
                  <c:v>11.805026656511805</c:v>
                </c:pt>
                <c:pt idx="483" formatCode="General">
                  <c:v>11.711026615969581</c:v>
                </c:pt>
                <c:pt idx="484" formatCode="General">
                  <c:v>12.208835341365463</c:v>
                </c:pt>
                <c:pt idx="485" formatCode="General">
                  <c:v>10.846560846560847</c:v>
                </c:pt>
                <c:pt idx="486" formatCode="General">
                  <c:v>11.550468262226847</c:v>
                </c:pt>
                <c:pt idx="487" formatCode="General">
                  <c:v>11.78310740354536</c:v>
                </c:pt>
                <c:pt idx="488" formatCode="General">
                  <c:v>12.067039106145252</c:v>
                </c:pt>
                <c:pt idx="489" formatCode="General">
                  <c:v>12.742718446601941</c:v>
                </c:pt>
                <c:pt idx="490" formatCode="General">
                  <c:v>12.652068126520682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'TS_COVID-19_BG'!$E$15:$E$492</c:f>
              <c:numCache>
                <c:formatCode>d\.m\.yy;@</c:formatCode>
                <c:ptCount val="47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</c:numCache>
            </c:numRef>
          </c:cat>
          <c:val>
            <c:numRef>
              <c:f>'TS_COVID-19_BG'!$AR$15:$AR$492</c:f>
              <c:numCache>
                <c:formatCode>0.00</c:formatCode>
                <c:ptCount val="478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  <c:pt idx="401">
                  <c:v>366.92895126535609</c:v>
                </c:pt>
                <c:pt idx="402">
                  <c:v>347.32162149020888</c:v>
                </c:pt>
                <c:pt idx="403">
                  <c:v>331.58397015197619</c:v>
                </c:pt>
                <c:pt idx="404">
                  <c:v>315.25651652410238</c:v>
                </c:pt>
                <c:pt idx="405">
                  <c:v>301.61913675386057</c:v>
                </c:pt>
                <c:pt idx="406">
                  <c:v>280.41502517017233</c:v>
                </c:pt>
                <c:pt idx="407">
                  <c:v>271.63991793404631</c:v>
                </c:pt>
                <c:pt idx="408">
                  <c:v>270.63293841514655</c:v>
                </c:pt>
                <c:pt idx="409">
                  <c:v>244.69602309262973</c:v>
                </c:pt>
                <c:pt idx="410">
                  <c:v>219.82362897580688</c:v>
                </c:pt>
                <c:pt idx="411">
                  <c:v>214.54417921243268</c:v>
                </c:pt>
                <c:pt idx="412">
                  <c:v>198.20234016286022</c:v>
                </c:pt>
                <c:pt idx="413">
                  <c:v>189.78686846919837</c:v>
                </c:pt>
                <c:pt idx="414">
                  <c:v>185.01090846527404</c:v>
                </c:pt>
                <c:pt idx="415">
                  <c:v>182.72362641520184</c:v>
                </c:pt>
                <c:pt idx="416">
                  <c:v>172.9271542384775</c:v>
                </c:pt>
                <c:pt idx="417">
                  <c:v>158.9301389257715</c:v>
                </c:pt>
                <c:pt idx="418">
                  <c:v>148.50070819431022</c:v>
                </c:pt>
                <c:pt idx="419">
                  <c:v>137.98496493265753</c:v>
                </c:pt>
                <c:pt idx="420">
                  <c:v>136.05731842504949</c:v>
                </c:pt>
                <c:pt idx="421">
                  <c:v>132.2739525183263</c:v>
                </c:pt>
                <c:pt idx="422">
                  <c:v>129.44002444370855</c:v>
                </c:pt>
                <c:pt idx="423">
                  <c:v>130.10175384184265</c:v>
                </c:pt>
                <c:pt idx="424">
                  <c:v>131.39644179471372</c:v>
                </c:pt>
                <c:pt idx="425">
                  <c:v>113.06941455073895</c:v>
                </c:pt>
                <c:pt idx="426">
                  <c:v>110.52319491009256</c:v>
                </c:pt>
                <c:pt idx="427">
                  <c:v>99.575888997482849</c:v>
                </c:pt>
                <c:pt idx="428">
                  <c:v>95.001324897338449</c:v>
                </c:pt>
                <c:pt idx="429">
                  <c:v>92.699657425567665</c:v>
                </c:pt>
                <c:pt idx="430">
                  <c:v>78.357391992096083</c:v>
                </c:pt>
                <c:pt idx="431">
                  <c:v>71.581858372070869</c:v>
                </c:pt>
                <c:pt idx="432">
                  <c:v>67.784107043649101</c:v>
                </c:pt>
                <c:pt idx="433">
                  <c:v>64.720012221854276</c:v>
                </c:pt>
                <c:pt idx="434">
                  <c:v>61.396979809485224</c:v>
                </c:pt>
                <c:pt idx="435">
                  <c:v>60.131062700011306</c:v>
                </c:pt>
                <c:pt idx="436">
                  <c:v>58.721291373551708</c:v>
                </c:pt>
                <c:pt idx="437">
                  <c:v>53.341143658287542</c:v>
                </c:pt>
                <c:pt idx="438">
                  <c:v>50.161965462904163</c:v>
                </c:pt>
                <c:pt idx="439">
                  <c:v>47.802756304339134</c:v>
                </c:pt>
                <c:pt idx="440">
                  <c:v>44.954442808022804</c:v>
                </c:pt>
                <c:pt idx="441">
                  <c:v>42.005431359816512</c:v>
                </c:pt>
                <c:pt idx="442">
                  <c:v>41.156691479601044</c:v>
                </c:pt>
                <c:pt idx="443">
                  <c:v>40.667587141849751</c:v>
                </c:pt>
                <c:pt idx="444">
                  <c:v>42.494535697567798</c:v>
                </c:pt>
                <c:pt idx="445">
                  <c:v>39.214659550294456</c:v>
                </c:pt>
                <c:pt idx="446">
                  <c:v>35.445679065269822</c:v>
                </c:pt>
                <c:pt idx="447">
                  <c:v>32.669292677446336</c:v>
                </c:pt>
                <c:pt idx="448">
                  <c:v>30.310083518881296</c:v>
                </c:pt>
                <c:pt idx="449">
                  <c:v>29.82097918113001</c:v>
                </c:pt>
                <c:pt idx="450">
                  <c:v>29.66273954244577</c:v>
                </c:pt>
                <c:pt idx="451">
                  <c:v>27.56246797445494</c:v>
                </c:pt>
                <c:pt idx="452">
                  <c:v>26.483561347062395</c:v>
                </c:pt>
                <c:pt idx="453">
                  <c:v>25.016248333808534</c:v>
                </c:pt>
                <c:pt idx="454">
                  <c:v>24.153123031894495</c:v>
                </c:pt>
                <c:pt idx="455">
                  <c:v>23.405081103568993</c:v>
                </c:pt>
                <c:pt idx="456">
                  <c:v>22.714580862037764</c:v>
                </c:pt>
                <c:pt idx="457">
                  <c:v>22.426872428066417</c:v>
                </c:pt>
                <c:pt idx="458">
                  <c:v>21.160955318592496</c:v>
                </c:pt>
                <c:pt idx="459">
                  <c:v>19.952579895912841</c:v>
                </c:pt>
                <c:pt idx="460">
                  <c:v>19.405933871367285</c:v>
                </c:pt>
                <c:pt idx="461">
                  <c:v>18.859287846821729</c:v>
                </c:pt>
                <c:pt idx="462">
                  <c:v>18.327027243974737</c:v>
                </c:pt>
                <c:pt idx="463">
                  <c:v>17.564599893950671</c:v>
                </c:pt>
                <c:pt idx="464">
                  <c:v>17.190578929787922</c:v>
                </c:pt>
                <c:pt idx="465">
                  <c:v>16.586391218448096</c:v>
                </c:pt>
                <c:pt idx="466">
                  <c:v>15.780807603328327</c:v>
                </c:pt>
                <c:pt idx="467">
                  <c:v>15.536255434452682</c:v>
                </c:pt>
                <c:pt idx="468">
                  <c:v>15.003994831605693</c:v>
                </c:pt>
                <c:pt idx="469">
                  <c:v>14.658744710840075</c:v>
                </c:pt>
                <c:pt idx="470">
                  <c:v>14.802598927825748</c:v>
                </c:pt>
                <c:pt idx="471">
                  <c:v>14.687515554237212</c:v>
                </c:pt>
                <c:pt idx="472">
                  <c:v>14.371036276868731</c:v>
                </c:pt>
                <c:pt idx="473">
                  <c:v>14.270338324978761</c:v>
                </c:pt>
                <c:pt idx="474">
                  <c:v>13.79561940892604</c:v>
                </c:pt>
                <c:pt idx="475">
                  <c:v>13.694921457036067</c:v>
                </c:pt>
                <c:pt idx="476">
                  <c:v>13.335285914571886</c:v>
                </c:pt>
                <c:pt idx="477">
                  <c:v>13.392827601366154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'TS_COVID-19_BG'!$E$88:$E$492</c:f>
              <c:numCache>
                <c:formatCode>d\.m\.yy;@</c:formatCode>
                <c:ptCount val="405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</c:numCache>
            </c:numRef>
          </c:cat>
          <c:val>
            <c:numRef>
              <c:f>'TS_COVID-19_BG'!$AU$88:$AU$492</c:f>
              <c:numCache>
                <c:formatCode>0.00</c:formatCode>
                <c:ptCount val="405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  <c:pt idx="328">
                  <c:v>1225.9975642603979</c:v>
                </c:pt>
                <c:pt idx="329">
                  <c:v>1198.2480858038616</c:v>
                </c:pt>
                <c:pt idx="330">
                  <c:v>1258.479846455763</c:v>
                </c:pt>
                <c:pt idx="331">
                  <c:v>1256.5665853698536</c:v>
                </c:pt>
                <c:pt idx="332">
                  <c:v>1297.3636413069903</c:v>
                </c:pt>
                <c:pt idx="333">
                  <c:v>1210.705860994821</c:v>
                </c:pt>
                <c:pt idx="334">
                  <c:v>1204.850994363504</c:v>
                </c:pt>
                <c:pt idx="335">
                  <c:v>1172.3399413247419</c:v>
                </c:pt>
                <c:pt idx="336">
                  <c:v>1067.3407483468993</c:v>
                </c:pt>
                <c:pt idx="337">
                  <c:v>897.86609531607792</c:v>
                </c:pt>
                <c:pt idx="338">
                  <c:v>910.3238705070371</c:v>
                </c:pt>
                <c:pt idx="339">
                  <c:v>758.90292170791781</c:v>
                </c:pt>
                <c:pt idx="340">
                  <c:v>847.15748382862819</c:v>
                </c:pt>
                <c:pt idx="341">
                  <c:v>853.15620467693088</c:v>
                </c:pt>
                <c:pt idx="342">
                  <c:v>891.4070409734212</c:v>
                </c:pt>
                <c:pt idx="343">
                  <c:v>1030.4852979551699</c:v>
                </c:pt>
                <c:pt idx="344">
                  <c:v>1130.9530830979638</c:v>
                </c:pt>
                <c:pt idx="345">
                  <c:v>1075.6842929320683</c:v>
                </c:pt>
                <c:pt idx="346">
                  <c:v>1155.0055081779683</c:v>
                </c:pt>
                <c:pt idx="347">
                  <c:v>1142.4470350351191</c:v>
                </c:pt>
                <c:pt idx="348">
                  <c:v>1139.2534714180372</c:v>
                </c:pt>
                <c:pt idx="349">
                  <c:v>1117.0423803154492</c:v>
                </c:pt>
                <c:pt idx="350">
                  <c:v>1118.6679329673875</c:v>
                </c:pt>
                <c:pt idx="351">
                  <c:v>1127.356727673322</c:v>
                </c:pt>
                <c:pt idx="352">
                  <c:v>1126.7093836968866</c:v>
                </c:pt>
                <c:pt idx="353">
                  <c:v>1154.3006225147387</c:v>
                </c:pt>
                <c:pt idx="354">
                  <c:v>1159.1916658922514</c:v>
                </c:pt>
                <c:pt idx="355">
                  <c:v>1140.4186905756212</c:v>
                </c:pt>
                <c:pt idx="356">
                  <c:v>1175.0444006040725</c:v>
                </c:pt>
                <c:pt idx="357">
                  <c:v>1003.0666841977006</c:v>
                </c:pt>
                <c:pt idx="358">
                  <c:v>1003.7140281741362</c:v>
                </c:pt>
                <c:pt idx="359">
                  <c:v>1044.1514485688087</c:v>
                </c:pt>
                <c:pt idx="360">
                  <c:v>1044.1370631471102</c:v>
                </c:pt>
                <c:pt idx="361">
                  <c:v>1030.3270583164856</c:v>
                </c:pt>
                <c:pt idx="362">
                  <c:v>1057.2853385796009</c:v>
                </c:pt>
                <c:pt idx="363">
                  <c:v>1023.6378372266519</c:v>
                </c:pt>
                <c:pt idx="364">
                  <c:v>1202.4198580964462</c:v>
                </c:pt>
                <c:pt idx="365">
                  <c:v>1194.0619280895785</c:v>
                </c:pt>
                <c:pt idx="366">
                  <c:v>1167.7366063812003</c:v>
                </c:pt>
                <c:pt idx="367">
                  <c:v>1198.3919400208474</c:v>
                </c:pt>
                <c:pt idx="368">
                  <c:v>1209.4543293070456</c:v>
                </c:pt>
                <c:pt idx="369">
                  <c:v>1187.6316445903192</c:v>
                </c:pt>
                <c:pt idx="370">
                  <c:v>1205.2394007493654</c:v>
                </c:pt>
                <c:pt idx="371">
                  <c:v>1153.1641742005518</c:v>
                </c:pt>
                <c:pt idx="372">
                  <c:v>1180.3670066325424</c:v>
                </c:pt>
                <c:pt idx="373">
                  <c:v>1149.8411417881825</c:v>
                </c:pt>
                <c:pt idx="374">
                  <c:v>1135.038542860357</c:v>
                </c:pt>
                <c:pt idx="375">
                  <c:v>1121.8902674278665</c:v>
                </c:pt>
                <c:pt idx="376">
                  <c:v>1150.7474233551925</c:v>
                </c:pt>
                <c:pt idx="377">
                  <c:v>1120.0920897155456</c:v>
                </c:pt>
                <c:pt idx="378">
                  <c:v>1184.8840290458927</c:v>
                </c:pt>
                <c:pt idx="379">
                  <c:v>1156.8468421553848</c:v>
                </c:pt>
                <c:pt idx="380">
                  <c:v>1189.2284263988599</c:v>
                </c:pt>
                <c:pt idx="381">
                  <c:v>1180.6259442231167</c:v>
                </c:pt>
                <c:pt idx="382">
                  <c:v>1200.9093888180967</c:v>
                </c:pt>
                <c:pt idx="383">
                  <c:v>1202.3335455662548</c:v>
                </c:pt>
                <c:pt idx="384">
                  <c:v>1211.9861635259933</c:v>
                </c:pt>
                <c:pt idx="385">
                  <c:v>1186.2074878421608</c:v>
                </c:pt>
                <c:pt idx="386">
                  <c:v>1156.7317587817965</c:v>
                </c:pt>
                <c:pt idx="387">
                  <c:v>1188.5379261573287</c:v>
                </c:pt>
                <c:pt idx="388">
                  <c:v>1130.7229163507868</c:v>
                </c:pt>
                <c:pt idx="389">
                  <c:v>1133.2259797263375</c:v>
                </c:pt>
                <c:pt idx="390">
                  <c:v>1105.3326470528154</c:v>
                </c:pt>
                <c:pt idx="391">
                  <c:v>1087.696120050372</c:v>
                </c:pt>
                <c:pt idx="392">
                  <c:v>1144.7343170851914</c:v>
                </c:pt>
                <c:pt idx="393">
                  <c:v>1230.0254823359969</c:v>
                </c:pt>
                <c:pt idx="394">
                  <c:v>1217.0498319638891</c:v>
                </c:pt>
                <c:pt idx="395">
                  <c:v>1278.2454158695944</c:v>
                </c:pt>
                <c:pt idx="396">
                  <c:v>1296.0689533541192</c:v>
                </c:pt>
                <c:pt idx="397">
                  <c:v>1344.4902827914968</c:v>
                </c:pt>
                <c:pt idx="398">
                  <c:v>1358.6599231645857</c:v>
                </c:pt>
                <c:pt idx="399">
                  <c:v>1352.5029626775988</c:v>
                </c:pt>
                <c:pt idx="400">
                  <c:v>1310.6989272215624</c:v>
                </c:pt>
                <c:pt idx="401">
                  <c:v>1293.119941905913</c:v>
                </c:pt>
                <c:pt idx="402">
                  <c:v>1273.87224767323</c:v>
                </c:pt>
                <c:pt idx="403">
                  <c:v>1262.1337435671992</c:v>
                </c:pt>
                <c:pt idx="404">
                  <c:v>1280.0723644253126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'TS_COVID-19_BG'!$E$88:$E$492</c:f>
              <c:numCache>
                <c:formatCode>d\.m\.yy;@</c:formatCode>
                <c:ptCount val="405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</c:numCache>
            </c:numRef>
          </c:cat>
          <c:val>
            <c:numRef>
              <c:f>'TS_COVID-19_BG'!$R$88:$R$492</c:f>
              <c:numCache>
                <c:formatCode>General</c:formatCode>
                <c:ptCount val="405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  <c:pt idx="328">
                  <c:v>23.109217499740208</c:v>
                </c:pt>
                <c:pt idx="329">
                  <c:v>22.046778687832475</c:v>
                </c:pt>
                <c:pt idx="330">
                  <c:v>20.475033629811072</c:v>
                </c:pt>
                <c:pt idx="331">
                  <c:v>18.912781628260568</c:v>
                </c:pt>
                <c:pt idx="332">
                  <c:v>17.109995504270941</c:v>
                </c:pt>
                <c:pt idx="333">
                  <c:v>15.737692142843226</c:v>
                </c:pt>
                <c:pt idx="334">
                  <c:v>15.353511327823036</c:v>
                </c:pt>
                <c:pt idx="335">
                  <c:v>15.952726518764255</c:v>
                </c:pt>
                <c:pt idx="336">
                  <c:v>14.411132083754005</c:v>
                </c:pt>
                <c:pt idx="337">
                  <c:v>13.248364479891572</c:v>
                </c:pt>
                <c:pt idx="338">
                  <c:v>15.025906735751295</c:v>
                </c:pt>
                <c:pt idx="339">
                  <c:v>16.088688723367401</c:v>
                </c:pt>
                <c:pt idx="340">
                  <c:v>17.440076374919023</c:v>
                </c:pt>
                <c:pt idx="341">
                  <c:v>17.034668798081725</c:v>
                </c:pt>
                <c:pt idx="342">
                  <c:v>16.022011069520428</c:v>
                </c:pt>
                <c:pt idx="343">
                  <c:v>16.437159128574443</c:v>
                </c:pt>
                <c:pt idx="344">
                  <c:v>16.72367388135023</c:v>
                </c:pt>
                <c:pt idx="345">
                  <c:v>14.401640291093912</c:v>
                </c:pt>
                <c:pt idx="346">
                  <c:v>13.588926727452488</c:v>
                </c:pt>
                <c:pt idx="347">
                  <c:v>11.818651862737093</c:v>
                </c:pt>
                <c:pt idx="348">
                  <c:v>11.313534647699859</c:v>
                </c:pt>
                <c:pt idx="349">
                  <c:v>11.323324914152737</c:v>
                </c:pt>
                <c:pt idx="350">
                  <c:v>10.028220961748023</c:v>
                </c:pt>
                <c:pt idx="351">
                  <c:v>8.5222535968804625</c:v>
                </c:pt>
                <c:pt idx="352">
                  <c:v>7.6310127759037423</c:v>
                </c:pt>
                <c:pt idx="353">
                  <c:v>7.014978967887556</c:v>
                </c:pt>
                <c:pt idx="354">
                  <c:v>6.5001512249218667</c:v>
                </c:pt>
                <c:pt idx="355">
                  <c:v>6.5217953024469661</c:v>
                </c:pt>
                <c:pt idx="356">
                  <c:v>6.0646500593119805</c:v>
                </c:pt>
                <c:pt idx="357">
                  <c:v>5.1648412742536269</c:v>
                </c:pt>
                <c:pt idx="358">
                  <c:v>5.3020744696458433</c:v>
                </c:pt>
                <c:pt idx="359">
                  <c:v>5.2891943973079467</c:v>
                </c:pt>
                <c:pt idx="360">
                  <c:v>5.1523205888366386</c:v>
                </c:pt>
                <c:pt idx="361">
                  <c:v>5.1019483461712731</c:v>
                </c:pt>
                <c:pt idx="362">
                  <c:v>4.8372962551849037</c:v>
                </c:pt>
                <c:pt idx="363">
                  <c:v>4.9984648449493401</c:v>
                </c:pt>
                <c:pt idx="364">
                  <c:v>4.9850448654037889</c:v>
                </c:pt>
                <c:pt idx="365">
                  <c:v>4.3261059895967451</c:v>
                </c:pt>
                <c:pt idx="366">
                  <c:v>3.8919485969053236</c:v>
                </c:pt>
                <c:pt idx="367">
                  <c:v>3.588756460288999</c:v>
                </c:pt>
                <c:pt idx="368">
                  <c:v>3.2925883328429668</c:v>
                </c:pt>
                <c:pt idx="369">
                  <c:v>3.3374878825647416</c:v>
                </c:pt>
                <c:pt idx="370">
                  <c:v>3.3527207650578825</c:v>
                </c:pt>
                <c:pt idx="371">
                  <c:v>3.3479909021986352</c:v>
                </c:pt>
                <c:pt idx="372">
                  <c:v>3.3491290983606556</c:v>
                </c:pt>
                <c:pt idx="373">
                  <c:v>3.3018867924528301</c:v>
                </c:pt>
                <c:pt idx="374">
                  <c:v>3.1924223820382389</c:v>
                </c:pt>
                <c:pt idx="375">
                  <c:v>3.2312799704905935</c:v>
                </c:pt>
                <c:pt idx="376">
                  <c:v>3.1263506699322865</c:v>
                </c:pt>
                <c:pt idx="377">
                  <c:v>3.1916860830652025</c:v>
                </c:pt>
                <c:pt idx="378">
                  <c:v>2.8754559297425546</c:v>
                </c:pt>
                <c:pt idx="379">
                  <c:v>2.888283378746594</c:v>
                </c:pt>
                <c:pt idx="380">
                  <c:v>2.6721588508660754</c:v>
                </c:pt>
                <c:pt idx="381">
                  <c:v>2.7332503998578286</c:v>
                </c:pt>
                <c:pt idx="382">
                  <c:v>2.6249563089828731</c:v>
                </c:pt>
                <c:pt idx="383">
                  <c:v>2.5083789028047274</c:v>
                </c:pt>
                <c:pt idx="384">
                  <c:v>2.4421052631578948</c:v>
                </c:pt>
                <c:pt idx="385">
                  <c:v>2.4632751467125185</c:v>
                </c:pt>
                <c:pt idx="386">
                  <c:v>2.3587536855526334</c:v>
                </c:pt>
                <c:pt idx="387">
                  <c:v>2.4337925913703491</c:v>
                </c:pt>
                <c:pt idx="388">
                  <c:v>2.4223463687150835</c:v>
                </c:pt>
                <c:pt idx="389">
                  <c:v>2.5399446360060218</c:v>
                </c:pt>
                <c:pt idx="390">
                  <c:v>2.6972709964036388</c:v>
                </c:pt>
                <c:pt idx="391">
                  <c:v>2.7199389512700316</c:v>
                </c:pt>
                <c:pt idx="392">
                  <c:v>2.6147250304345526</c:v>
                </c:pt>
                <c:pt idx="393">
                  <c:v>2.540880503144654</c:v>
                </c:pt>
                <c:pt idx="394">
                  <c:v>2.5445292620865136</c:v>
                </c:pt>
                <c:pt idx="395">
                  <c:v>2.5838060856111396</c:v>
                </c:pt>
                <c:pt idx="396">
                  <c:v>2.5515715829003551</c:v>
                </c:pt>
                <c:pt idx="397">
                  <c:v>2.5844039438302957</c:v>
                </c:pt>
                <c:pt idx="398">
                  <c:v>2.5877453896490188</c:v>
                </c:pt>
                <c:pt idx="399">
                  <c:v>2.5942669269495533</c:v>
                </c:pt>
                <c:pt idx="400">
                  <c:v>2.5672113863995785</c:v>
                </c:pt>
                <c:pt idx="401">
                  <c:v>2.5462837287583473</c:v>
                </c:pt>
                <c:pt idx="402">
                  <c:v>2.4952971118734091</c:v>
                </c:pt>
                <c:pt idx="403">
                  <c:v>2.4579412603364701</c:v>
                </c:pt>
                <c:pt idx="404">
                  <c:v>2.3225660972997351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596</xdr:row>
      <xdr:rowOff>136342</xdr:rowOff>
    </xdr:from>
    <xdr:to>
      <xdr:col>55</xdr:col>
      <xdr:colOff>2014538</xdr:colOff>
      <xdr:row>617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532</xdr:row>
      <xdr:rowOff>111308</xdr:rowOff>
    </xdr:from>
    <xdr:to>
      <xdr:col>48</xdr:col>
      <xdr:colOff>1351690</xdr:colOff>
      <xdr:row>560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562</xdr:row>
      <xdr:rowOff>3400</xdr:rowOff>
    </xdr:from>
    <xdr:to>
      <xdr:col>48</xdr:col>
      <xdr:colOff>1127307</xdr:colOff>
      <xdr:row>594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554</xdr:row>
      <xdr:rowOff>20999</xdr:rowOff>
    </xdr:from>
    <xdr:to>
      <xdr:col>56</xdr:col>
      <xdr:colOff>328613</xdr:colOff>
      <xdr:row>573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532</xdr:row>
      <xdr:rowOff>19986</xdr:rowOff>
    </xdr:from>
    <xdr:to>
      <xdr:col>56</xdr:col>
      <xdr:colOff>286703</xdr:colOff>
      <xdr:row>551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575</xdr:row>
      <xdr:rowOff>168117</xdr:rowOff>
    </xdr:from>
    <xdr:to>
      <xdr:col>56</xdr:col>
      <xdr:colOff>50483</xdr:colOff>
      <xdr:row>595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517</xdr:row>
      <xdr:rowOff>80782</xdr:rowOff>
    </xdr:from>
    <xdr:to>
      <xdr:col>32</xdr:col>
      <xdr:colOff>330609</xdr:colOff>
      <xdr:row>539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542</xdr:row>
      <xdr:rowOff>82550</xdr:rowOff>
    </xdr:from>
    <xdr:to>
      <xdr:col>20</xdr:col>
      <xdr:colOff>650875</xdr:colOff>
      <xdr:row>563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614</xdr:row>
      <xdr:rowOff>70983</xdr:rowOff>
    </xdr:from>
    <xdr:to>
      <xdr:col>33</xdr:col>
      <xdr:colOff>630844</xdr:colOff>
      <xdr:row>636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596</xdr:row>
      <xdr:rowOff>176347</xdr:rowOff>
    </xdr:from>
    <xdr:to>
      <xdr:col>49</xdr:col>
      <xdr:colOff>37286</xdr:colOff>
      <xdr:row>617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598</xdr:row>
      <xdr:rowOff>110660</xdr:rowOff>
    </xdr:from>
    <xdr:to>
      <xdr:col>44</xdr:col>
      <xdr:colOff>41125</xdr:colOff>
      <xdr:row>616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590</xdr:row>
      <xdr:rowOff>39279</xdr:rowOff>
    </xdr:from>
    <xdr:to>
      <xdr:col>29</xdr:col>
      <xdr:colOff>501015</xdr:colOff>
      <xdr:row>610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590</xdr:row>
      <xdr:rowOff>70665</xdr:rowOff>
    </xdr:from>
    <xdr:to>
      <xdr:col>17</xdr:col>
      <xdr:colOff>306493</xdr:colOff>
      <xdr:row>611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566</xdr:row>
      <xdr:rowOff>119132</xdr:rowOff>
    </xdr:from>
    <xdr:to>
      <xdr:col>20</xdr:col>
      <xdr:colOff>728980</xdr:colOff>
      <xdr:row>588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540</xdr:row>
      <xdr:rowOff>164148</xdr:rowOff>
    </xdr:from>
    <xdr:to>
      <xdr:col>32</xdr:col>
      <xdr:colOff>501714</xdr:colOff>
      <xdr:row>563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566</xdr:row>
      <xdr:rowOff>51117</xdr:rowOff>
    </xdr:from>
    <xdr:to>
      <xdr:col>32</xdr:col>
      <xdr:colOff>309086</xdr:colOff>
      <xdr:row>588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517</xdr:row>
      <xdr:rowOff>106680</xdr:rowOff>
    </xdr:from>
    <xdr:to>
      <xdr:col>20</xdr:col>
      <xdr:colOff>471671</xdr:colOff>
      <xdr:row>539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510</xdr:row>
      <xdr:rowOff>0</xdr:rowOff>
    </xdr:from>
    <xdr:to>
      <xdr:col>90</xdr:col>
      <xdr:colOff>129617</xdr:colOff>
      <xdr:row>531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416</xdr:row>
      <xdr:rowOff>26670</xdr:rowOff>
    </xdr:from>
    <xdr:to>
      <xdr:col>29</xdr:col>
      <xdr:colOff>502920</xdr:colOff>
      <xdr:row>445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419</xdr:row>
      <xdr:rowOff>160020</xdr:rowOff>
    </xdr:from>
    <xdr:to>
      <xdr:col>41</xdr:col>
      <xdr:colOff>440266</xdr:colOff>
      <xdr:row>445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18"/>
  <sheetViews>
    <sheetView topLeftCell="AW1" zoomScaleNormal="100" workbookViewId="0">
      <pane ySplit="1" topLeftCell="A563" activePane="bottomLeft" state="frozen"/>
      <selection activeCell="AI1" sqref="AI1"/>
      <selection pane="bottomLeft" activeCell="R494" sqref="R494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42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51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492" si="225">T258</f>
        <v>110536</v>
      </c>
      <c r="BG258" s="2">
        <f t="shared" ref="BG258:BG492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492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492" si="1129">AI357-U357</f>
        <v>26805</v>
      </c>
      <c r="AM357" s="3">
        <f t="shared" ref="AM357:AM492" si="1130">(AB357/T357)*100</f>
        <v>4.1316520869372733</v>
      </c>
      <c r="AN357" s="3">
        <f t="shared" ref="AN357:AN492" si="1131">(U357/AI357)*100</f>
        <v>14.012125878163795</v>
      </c>
      <c r="AO357" s="3">
        <f t="shared" ref="AO357:AO492" si="1132">(V357/U357)*100</f>
        <v>8.4706959706959708</v>
      </c>
      <c r="AP357" s="3">
        <f t="shared" ref="AP357:AP492" si="1133">(V357/AI357)*100</f>
        <v>1.1869245821704681</v>
      </c>
      <c r="AQ357" s="3">
        <f t="shared" ref="AQ357:AQ492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28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:L416" si="1967">T415-T414</f>
        <v>798</v>
      </c>
      <c r="M415" s="46">
        <v>11137</v>
      </c>
      <c r="N415" s="36">
        <f t="shared" ref="N415:N416" si="1968">SUM(F409:F415)</f>
        <v>47125</v>
      </c>
      <c r="O415" s="51">
        <f t="shared" ref="O415:O416" si="1969">SUM(J409:J415)</f>
        <v>84415</v>
      </c>
      <c r="P415" s="36">
        <f t="shared" ref="P415:P416" si="1970">SUM(K409:K415)</f>
        <v>11137</v>
      </c>
      <c r="Q415" s="46">
        <v>721</v>
      </c>
      <c r="R415" s="36">
        <f t="shared" ref="R415:R416" si="1971">(P415/N415)*100</f>
        <v>23.632891246684352</v>
      </c>
      <c r="S415" s="46">
        <f t="shared" ref="S415:S416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:Y416" si="1973">SUM(K402:K415)</f>
        <v>25569</v>
      </c>
      <c r="Z415" s="36">
        <f t="shared" ref="Z415:Z416" si="1974">SUM(X402:X415)</f>
        <v>1508</v>
      </c>
      <c r="AA415" s="39">
        <f t="shared" ref="AA415:AA416" si="1975">(Z415/Y415)*100</f>
        <v>5.8977668270170911</v>
      </c>
      <c r="AB415" s="46">
        <v>15859</v>
      </c>
      <c r="AC415" s="46">
        <v>509</v>
      </c>
      <c r="AD415" s="36">
        <f t="shared" ref="AD415:AD416" si="1976">SUM(AC402:AC415)</f>
        <v>38587</v>
      </c>
      <c r="AE415" s="36">
        <f t="shared" ref="AE415:AE416" si="1977">AD415+Z415</f>
        <v>40095</v>
      </c>
      <c r="AF415" s="36">
        <f t="shared" ref="AF415:AF416" si="1978">(Z415/AE415)*100</f>
        <v>3.7610674647711688</v>
      </c>
      <c r="AG415" s="36">
        <f t="shared" ref="AG415:AG416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:AR416" si="1980">(Y415/6951482)*100000</f>
        <v>367.82084741066723</v>
      </c>
      <c r="AS415" s="41">
        <f t="shared" ref="AS415:AS416" si="1981">(Z415/6951482)*100000</f>
        <v>21.693215921439489</v>
      </c>
      <c r="AT415" s="39">
        <f t="shared" ref="AT415:AT416" si="1982">(N415/6951482)*100000</f>
        <v>677.91299754498391</v>
      </c>
      <c r="AU415" s="41">
        <f t="shared" ref="AU415:AU416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>
        <f t="shared" si="1779"/>
        <v>44312</v>
      </c>
      <c r="F416" s="11">
        <v>3644</v>
      </c>
      <c r="G416" s="11">
        <v>1810</v>
      </c>
      <c r="H416" s="11">
        <v>259</v>
      </c>
      <c r="I416" s="11">
        <v>141</v>
      </c>
      <c r="J416" s="11">
        <f t="shared" si="230"/>
        <v>5454</v>
      </c>
      <c r="K416" s="3">
        <v>400</v>
      </c>
      <c r="L416" s="2">
        <f t="shared" si="1967"/>
        <v>400</v>
      </c>
      <c r="N416" s="2">
        <f t="shared" si="1968"/>
        <v>48115</v>
      </c>
      <c r="O416" s="11">
        <f t="shared" si="1969"/>
        <v>85225</v>
      </c>
      <c r="P416" s="2">
        <f t="shared" si="1970"/>
        <v>11119</v>
      </c>
      <c r="R416" s="2">
        <f t="shared" si="1971"/>
        <v>23.109217499740208</v>
      </c>
      <c r="S416" s="3">
        <f t="shared" si="1972"/>
        <v>13.0466412437665</v>
      </c>
      <c r="T416" s="3">
        <v>397500</v>
      </c>
      <c r="U416" s="3">
        <v>8080</v>
      </c>
      <c r="V416" s="3">
        <v>746</v>
      </c>
      <c r="W416" s="3">
        <f t="shared" si="130"/>
        <v>7334</v>
      </c>
      <c r="X416" s="3">
        <v>48</v>
      </c>
      <c r="Y416" s="2">
        <f t="shared" si="1973"/>
        <v>25507</v>
      </c>
      <c r="Z416" s="2">
        <f t="shared" si="1974"/>
        <v>1489</v>
      </c>
      <c r="AA416" s="19">
        <f t="shared" si="1975"/>
        <v>5.8376132042184494</v>
      </c>
      <c r="AB416" s="3">
        <v>15907</v>
      </c>
      <c r="AC416" s="3">
        <v>557</v>
      </c>
      <c r="AD416" s="2">
        <f t="shared" si="1976"/>
        <v>38685</v>
      </c>
      <c r="AE416" s="2">
        <f t="shared" si="1977"/>
        <v>40174</v>
      </c>
      <c r="AF416" s="2">
        <f t="shared" si="1978"/>
        <v>3.7063772589236823</v>
      </c>
      <c r="AG416" s="2">
        <f t="shared" si="1979"/>
        <v>0.65935116970401964</v>
      </c>
      <c r="AH416" s="3">
        <v>324943</v>
      </c>
      <c r="AI416" s="3">
        <f t="shared" si="180"/>
        <v>56650</v>
      </c>
      <c r="AJ416" s="3">
        <v>4</v>
      </c>
      <c r="AL416" s="3">
        <f t="shared" si="1129"/>
        <v>48570</v>
      </c>
      <c r="AM416" s="3">
        <f t="shared" si="1130"/>
        <v>4.0017610062893079</v>
      </c>
      <c r="AN416" s="3">
        <f t="shared" si="1131"/>
        <v>14.263018534863194</v>
      </c>
      <c r="AO416" s="3">
        <f t="shared" si="1132"/>
        <v>9.2326732673267333</v>
      </c>
      <c r="AP416" s="3">
        <f t="shared" si="1133"/>
        <v>1.3168578993821713</v>
      </c>
      <c r="AQ416" s="3">
        <f t="shared" si="1134"/>
        <v>12.946160635481025</v>
      </c>
      <c r="AR416" s="19">
        <f t="shared" si="1980"/>
        <v>366.92895126535609</v>
      </c>
      <c r="AS416" s="22">
        <f t="shared" si="1981"/>
        <v>21.419892909166705</v>
      </c>
      <c r="AT416" s="19">
        <f t="shared" si="1982"/>
        <v>692.15456502656559</v>
      </c>
      <c r="AU416" s="22">
        <f t="shared" si="1983"/>
        <v>1225.9975642603979</v>
      </c>
      <c r="AV416" s="2"/>
      <c r="AW416" s="60"/>
      <c r="AX416" s="60"/>
      <c r="BE416" s="6">
        <f t="shared" si="176"/>
        <v>44312</v>
      </c>
      <c r="BF416" s="2">
        <f t="shared" si="225"/>
        <v>397500</v>
      </c>
      <c r="BG416" s="2">
        <f t="shared" si="226"/>
        <v>15907</v>
      </c>
    </row>
    <row r="417" spans="1:67" x14ac:dyDescent="0.3">
      <c r="B417" s="3">
        <v>4</v>
      </c>
      <c r="C417" s="3">
        <v>27</v>
      </c>
      <c r="D417" s="3">
        <v>416</v>
      </c>
      <c r="E417" s="84">
        <f t="shared" si="1779"/>
        <v>44313</v>
      </c>
      <c r="F417" s="11">
        <v>6602</v>
      </c>
      <c r="G417" s="11">
        <v>7421</v>
      </c>
      <c r="H417" s="11">
        <v>1045</v>
      </c>
      <c r="I417" s="11">
        <v>714</v>
      </c>
      <c r="J417" s="11">
        <f t="shared" si="230"/>
        <v>14023</v>
      </c>
      <c r="K417" s="3">
        <v>1759</v>
      </c>
      <c r="L417" s="2">
        <f t="shared" ref="L417" si="1984">T417-T416</f>
        <v>1759</v>
      </c>
      <c r="N417" s="2">
        <f t="shared" ref="N417" si="1985">SUM(F411:F417)</f>
        <v>47372</v>
      </c>
      <c r="O417" s="11">
        <f t="shared" ref="O417" si="1986">SUM(J411:J417)</f>
        <v>83296</v>
      </c>
      <c r="P417" s="2">
        <f t="shared" ref="P417" si="1987">SUM(K411:K417)</f>
        <v>10444</v>
      </c>
      <c r="R417" s="2">
        <f t="shared" ref="R417" si="1988">(P417/N417)*100</f>
        <v>22.046778687832475</v>
      </c>
      <c r="S417" s="3">
        <f t="shared" ref="S417" si="1989">(P417/O417)*100</f>
        <v>12.538417210910488</v>
      </c>
      <c r="T417" s="3">
        <v>399259</v>
      </c>
      <c r="U417" s="3">
        <v>7669</v>
      </c>
      <c r="V417" s="3">
        <v>724</v>
      </c>
      <c r="W417" s="3">
        <f t="shared" si="130"/>
        <v>6945</v>
      </c>
      <c r="X417" s="3">
        <v>194</v>
      </c>
      <c r="Y417" s="2">
        <f t="shared" ref="Y417" si="1990">SUM(K404:K417)</f>
        <v>24144</v>
      </c>
      <c r="Z417" s="2">
        <f t="shared" ref="Z417" si="1991">SUM(X404:X417)</f>
        <v>1482</v>
      </c>
      <c r="AA417" s="19">
        <f t="shared" ref="AA417" si="1992">(Z417/Y417)*100</f>
        <v>6.1381709741550692</v>
      </c>
      <c r="AB417" s="3">
        <v>16101</v>
      </c>
      <c r="AC417" s="3">
        <v>4100</v>
      </c>
      <c r="AD417" s="2">
        <f t="shared" ref="AD417" si="1993">SUM(AC404:AC417)</f>
        <v>39687</v>
      </c>
      <c r="AE417" s="2">
        <f t="shared" ref="AE417" si="1994">AD417+Z417</f>
        <v>41169</v>
      </c>
      <c r="AF417" s="2">
        <f t="shared" ref="AF417" si="1995">(Z417/AE417)*100</f>
        <v>3.5997959629818554</v>
      </c>
      <c r="AG417" s="2">
        <f t="shared" ref="AG417" si="1996">Y417/AD417</f>
        <v>0.60836042028875958</v>
      </c>
      <c r="AH417" s="3">
        <v>329043</v>
      </c>
      <c r="AI417" s="3">
        <f t="shared" si="180"/>
        <v>54115</v>
      </c>
      <c r="AJ417" s="3">
        <v>41</v>
      </c>
      <c r="AL417" s="3">
        <f t="shared" si="1129"/>
        <v>46446</v>
      </c>
      <c r="AM417" s="3">
        <f t="shared" si="1130"/>
        <v>4.0327206149391746</v>
      </c>
      <c r="AN417" s="3">
        <f t="shared" si="1131"/>
        <v>14.171671440450892</v>
      </c>
      <c r="AO417" s="3">
        <f t="shared" si="1132"/>
        <v>9.4406050332507494</v>
      </c>
      <c r="AP417" s="3">
        <f t="shared" si="1133"/>
        <v>1.3378915273029659</v>
      </c>
      <c r="AQ417" s="3">
        <f t="shared" si="1134"/>
        <v>12.833779913147925</v>
      </c>
      <c r="AR417" s="19">
        <f t="shared" ref="AR417" si="1997">(Y417/6951482)*100000</f>
        <v>347.32162149020888</v>
      </c>
      <c r="AS417" s="22">
        <f t="shared" ref="AS417" si="1998">(Z417/6951482)*100000</f>
        <v>21.319194957276736</v>
      </c>
      <c r="AT417" s="19">
        <f t="shared" ref="AT417" si="1999">(N417/6951482)*100000</f>
        <v>681.46619670453003</v>
      </c>
      <c r="AU417" s="22">
        <f t="shared" ref="AU417" si="2000">(O417/6951482)*100000</f>
        <v>1198.2480858038616</v>
      </c>
      <c r="AV417" s="2"/>
      <c r="AW417" s="60"/>
      <c r="AX417" s="60"/>
      <c r="BE417" s="6">
        <f t="shared" si="176"/>
        <v>44313</v>
      </c>
      <c r="BF417" s="2">
        <f t="shared" si="225"/>
        <v>399259</v>
      </c>
      <c r="BG417" s="2">
        <f t="shared" si="226"/>
        <v>16101</v>
      </c>
    </row>
    <row r="418" spans="1:67" x14ac:dyDescent="0.3">
      <c r="B418" s="3">
        <v>4</v>
      </c>
      <c r="C418" s="3">
        <v>28</v>
      </c>
      <c r="D418" s="3">
        <v>417</v>
      </c>
      <c r="E418" s="84">
        <f t="shared" si="1779"/>
        <v>44314</v>
      </c>
      <c r="F418" s="11">
        <v>10295</v>
      </c>
      <c r="G418" s="11">
        <v>7692</v>
      </c>
      <c r="H418" s="11">
        <v>814</v>
      </c>
      <c r="I418" s="11">
        <v>1036</v>
      </c>
      <c r="J418" s="11">
        <f t="shared" si="230"/>
        <v>17987</v>
      </c>
      <c r="K418" s="3">
        <v>1850</v>
      </c>
      <c r="L418" s="2">
        <f t="shared" ref="L418" si="2001">T418-T417</f>
        <v>1850</v>
      </c>
      <c r="N418" s="2">
        <f t="shared" ref="N418" si="2002">SUM(F412:F418)</f>
        <v>49807</v>
      </c>
      <c r="O418" s="11">
        <f t="shared" ref="O418" si="2003">SUM(J412:J418)</f>
        <v>87483</v>
      </c>
      <c r="P418" s="2">
        <f t="shared" ref="P418" si="2004">SUM(K412:K418)</f>
        <v>10198</v>
      </c>
      <c r="R418" s="2">
        <f t="shared" ref="R418" si="2005">(P418/N418)*100</f>
        <v>20.475033629811072</v>
      </c>
      <c r="S418" s="3">
        <f t="shared" ref="S418" si="2006">(P418/O418)*100</f>
        <v>11.65712195512271</v>
      </c>
      <c r="T418" s="3">
        <v>401109</v>
      </c>
      <c r="U418" s="3">
        <v>7480</v>
      </c>
      <c r="V418" s="3">
        <v>714</v>
      </c>
      <c r="W418" s="3">
        <f t="shared" ref="W418:W492" si="2007">U418-V418</f>
        <v>6766</v>
      </c>
      <c r="X418" s="3">
        <v>81</v>
      </c>
      <c r="Y418" s="2">
        <f t="shared" ref="Y418" si="2008">SUM(K405:K418)</f>
        <v>23050</v>
      </c>
      <c r="Z418" s="2">
        <f t="shared" ref="Z418" si="2009">SUM(X405:X418)</f>
        <v>1436</v>
      </c>
      <c r="AA418" s="19">
        <f t="shared" ref="AA418" si="2010">(Z418/Y418)*100</f>
        <v>6.2299349240780915</v>
      </c>
      <c r="AB418" s="3">
        <v>16182</v>
      </c>
      <c r="AC418" s="3">
        <v>3375</v>
      </c>
      <c r="AD418" s="2">
        <f t="shared" ref="AD418" si="2011">SUM(AC405:AC418)</f>
        <v>39067</v>
      </c>
      <c r="AE418" s="2">
        <f t="shared" ref="AE418" si="2012">AD418+Z418</f>
        <v>40503</v>
      </c>
      <c r="AF418" s="2">
        <f t="shared" ref="AF418" si="2013">(Z418/AE418)*100</f>
        <v>3.5454163889094636</v>
      </c>
      <c r="AG418" s="2">
        <f t="shared" ref="AG418" si="2014">Y418/AD418</f>
        <v>0.59001203061407326</v>
      </c>
      <c r="AH418" s="3">
        <v>332418</v>
      </c>
      <c r="AI418" s="3">
        <f t="shared" si="180"/>
        <v>52509</v>
      </c>
      <c r="AJ418" s="3">
        <v>40</v>
      </c>
      <c r="AL418" s="3">
        <f t="shared" si="1129"/>
        <v>45029</v>
      </c>
      <c r="AM418" s="3">
        <f t="shared" si="1130"/>
        <v>4.0343148620449805</v>
      </c>
      <c r="AN418" s="3">
        <f t="shared" si="1131"/>
        <v>14.24517701727323</v>
      </c>
      <c r="AO418" s="3">
        <f t="shared" si="1132"/>
        <v>9.5454545454545467</v>
      </c>
      <c r="AP418" s="3">
        <f t="shared" si="1133"/>
        <v>1.3597668971033536</v>
      </c>
      <c r="AQ418" s="3">
        <f t="shared" si="1134"/>
        <v>12.885410120169876</v>
      </c>
      <c r="AR418" s="19">
        <f t="shared" ref="AR418" si="2015">(Y418/6951482)*100000</f>
        <v>331.58397015197619</v>
      </c>
      <c r="AS418" s="22">
        <f t="shared" ref="AS418" si="2016">(Z418/6951482)*100000</f>
        <v>20.65746555914264</v>
      </c>
      <c r="AT418" s="19">
        <f t="shared" ref="AT418" si="2017">(N418/6951482)*100000</f>
        <v>716.49469854054144</v>
      </c>
      <c r="AU418" s="22">
        <f t="shared" ref="AU418" si="2018">(O418/6951482)*100000</f>
        <v>1258.479846455763</v>
      </c>
      <c r="AV418" s="2"/>
      <c r="AW418" s="60"/>
      <c r="AX418" s="60"/>
      <c r="BE418" s="6">
        <f t="shared" si="176"/>
        <v>44314</v>
      </c>
      <c r="BF418" s="2">
        <f t="shared" si="225"/>
        <v>401109</v>
      </c>
      <c r="BG418" s="2">
        <f t="shared" si="226"/>
        <v>16182</v>
      </c>
    </row>
    <row r="419" spans="1:67" x14ac:dyDescent="0.3">
      <c r="B419" s="3">
        <v>4</v>
      </c>
      <c r="C419" s="3">
        <v>29</v>
      </c>
      <c r="D419" s="3">
        <v>418</v>
      </c>
      <c r="E419" s="84">
        <f t="shared" si="1779"/>
        <v>44315</v>
      </c>
      <c r="F419" s="11">
        <v>8414</v>
      </c>
      <c r="G419" s="11">
        <v>5668</v>
      </c>
      <c r="H419" s="11">
        <v>607</v>
      </c>
      <c r="I419" s="11">
        <v>775</v>
      </c>
      <c r="J419" s="11">
        <f t="shared" si="230"/>
        <v>14082</v>
      </c>
      <c r="K419" s="3">
        <v>1382</v>
      </c>
      <c r="L419" s="2">
        <f t="shared" ref="L419" si="2019">T419-T418</f>
        <v>1382</v>
      </c>
      <c r="N419" s="2">
        <f t="shared" ref="N419" si="2020">SUM(F413:F419)</f>
        <v>50643</v>
      </c>
      <c r="O419" s="11">
        <f t="shared" ref="O419" si="2021">SUM(J413:J419)</f>
        <v>87350</v>
      </c>
      <c r="P419" s="2">
        <f t="shared" ref="P419" si="2022">SUM(K413:K419)</f>
        <v>9578</v>
      </c>
      <c r="R419" s="2">
        <f t="shared" ref="R419" si="2023">(P419/N419)*100</f>
        <v>18.912781628260568</v>
      </c>
      <c r="S419" s="3">
        <f t="shared" ref="S419" si="2024">(P419/O419)*100</f>
        <v>10.96508299942759</v>
      </c>
      <c r="T419" s="3">
        <v>402491</v>
      </c>
      <c r="U419" s="3">
        <v>7168</v>
      </c>
      <c r="V419" s="3">
        <v>697</v>
      </c>
      <c r="W419" s="3">
        <f t="shared" si="2007"/>
        <v>6471</v>
      </c>
      <c r="X419" s="3">
        <v>96</v>
      </c>
      <c r="Y419" s="2">
        <f t="shared" ref="Y419" si="2025">SUM(K406:K419)</f>
        <v>21915</v>
      </c>
      <c r="Z419" s="2">
        <f t="shared" ref="Z419" si="2026">SUM(X406:X419)</f>
        <v>1407</v>
      </c>
      <c r="AA419" s="19">
        <f t="shared" ref="AA419" si="2027">(Z419/Y419)*100</f>
        <v>6.4202600958247773</v>
      </c>
      <c r="AB419" s="3">
        <v>16278</v>
      </c>
      <c r="AC419" s="3">
        <v>3013</v>
      </c>
      <c r="AD419" s="2">
        <f t="shared" ref="AD419" si="2028">SUM(AC406:AC419)</f>
        <v>38433</v>
      </c>
      <c r="AE419" s="2">
        <f t="shared" ref="AE419" si="2029">AD419+Z419</f>
        <v>39840</v>
      </c>
      <c r="AF419" s="2">
        <f t="shared" ref="AF419" si="2030">(Z419/AE419)*100</f>
        <v>3.5316265060240966</v>
      </c>
      <c r="AG419" s="2">
        <f t="shared" ref="AG419" si="2031">Y419/AD419</f>
        <v>0.57021309811880416</v>
      </c>
      <c r="AH419" s="3">
        <v>335431</v>
      </c>
      <c r="AI419" s="3">
        <f t="shared" si="180"/>
        <v>50782</v>
      </c>
      <c r="AJ419" s="3">
        <v>19</v>
      </c>
      <c r="AL419" s="3">
        <f t="shared" si="1129"/>
        <v>43614</v>
      </c>
      <c r="AM419" s="3">
        <f t="shared" si="1130"/>
        <v>4.0443140343510784</v>
      </c>
      <c r="AN419" s="3">
        <f t="shared" si="1131"/>
        <v>14.115237682643455</v>
      </c>
      <c r="AO419" s="3">
        <f t="shared" si="1132"/>
        <v>9.7237723214285712</v>
      </c>
      <c r="AP419" s="3">
        <f t="shared" si="1133"/>
        <v>1.3725335748887402</v>
      </c>
      <c r="AQ419" s="3">
        <f t="shared" si="1134"/>
        <v>12.742704107754715</v>
      </c>
      <c r="AR419" s="19">
        <f t="shared" ref="AR419" si="2032">(Y419/6951482)*100000</f>
        <v>315.25651652410238</v>
      </c>
      <c r="AS419" s="22">
        <f t="shared" ref="AS419" si="2033">(Z419/6951482)*100000</f>
        <v>20.240288329884187</v>
      </c>
      <c r="AT419" s="19">
        <f t="shared" ref="AT419" si="2034">(N419/6951482)*100000</f>
        <v>728.52091108054367</v>
      </c>
      <c r="AU419" s="22">
        <f t="shared" ref="AU419" si="2035">(O419/6951482)*100000</f>
        <v>1256.5665853698536</v>
      </c>
      <c r="AV419" s="2"/>
      <c r="AW419" s="60"/>
      <c r="AX419" s="60"/>
      <c r="BE419" s="6">
        <f t="shared" si="176"/>
        <v>44315</v>
      </c>
      <c r="BF419" s="2">
        <f t="shared" si="225"/>
        <v>402491</v>
      </c>
      <c r="BG419" s="2">
        <f t="shared" si="226"/>
        <v>16278</v>
      </c>
    </row>
    <row r="420" spans="1:67" x14ac:dyDescent="0.3">
      <c r="B420" s="3">
        <v>4</v>
      </c>
      <c r="C420" s="3">
        <v>30</v>
      </c>
      <c r="D420" s="3">
        <v>419</v>
      </c>
      <c r="E420" s="84">
        <f t="shared" si="1779"/>
        <v>44316</v>
      </c>
      <c r="F420" s="11">
        <v>10476</v>
      </c>
      <c r="G420" s="11">
        <v>5783</v>
      </c>
      <c r="H420" s="11">
        <v>598</v>
      </c>
      <c r="I420" s="11">
        <v>639</v>
      </c>
      <c r="J420" s="11">
        <f t="shared" si="230"/>
        <v>16259</v>
      </c>
      <c r="K420" s="3">
        <v>1237</v>
      </c>
      <c r="L420" s="2">
        <f t="shared" ref="L420" si="2036">T420-T419</f>
        <v>1237</v>
      </c>
      <c r="N420" s="2">
        <f t="shared" ref="N420" si="2037">SUM(F414:F420)</f>
        <v>53384</v>
      </c>
      <c r="O420" s="11">
        <f t="shared" ref="O420" si="2038">SUM(J414:J420)</f>
        <v>90186</v>
      </c>
      <c r="P420" s="2">
        <f t="shared" ref="P420" si="2039">SUM(K414:K420)</f>
        <v>9134</v>
      </c>
      <c r="R420" s="2">
        <f t="shared" ref="R420" si="2040">(P420/N420)*100</f>
        <v>17.109995504270941</v>
      </c>
      <c r="S420" s="3">
        <f t="shared" ref="S420" si="2041">(P420/O420)*100</f>
        <v>10.12795777615151</v>
      </c>
      <c r="T420" s="3">
        <v>403728</v>
      </c>
      <c r="U420" s="3">
        <v>6824</v>
      </c>
      <c r="V420" s="3">
        <v>682</v>
      </c>
      <c r="W420" s="3">
        <f t="shared" si="2007"/>
        <v>6142</v>
      </c>
      <c r="X420" s="3">
        <v>90</v>
      </c>
      <c r="Y420" s="2">
        <f t="shared" ref="Y420" si="2042">SUM(K407:K420)</f>
        <v>20967</v>
      </c>
      <c r="Z420" s="2">
        <f t="shared" ref="Z420" si="2043">SUM(X407:X420)</f>
        <v>1389</v>
      </c>
      <c r="AA420" s="19">
        <f t="shared" ref="AA420" si="2044">(Z420/Y420)*100</f>
        <v>6.6246959507797962</v>
      </c>
      <c r="AB420" s="3">
        <v>16368</v>
      </c>
      <c r="AC420" s="3">
        <v>2881</v>
      </c>
      <c r="AD420" s="2">
        <f t="shared" ref="AD420" si="2045">SUM(AC407:AC420)</f>
        <v>37921</v>
      </c>
      <c r="AE420" s="2">
        <f t="shared" ref="AE420" si="2046">AD420+Z420</f>
        <v>39310</v>
      </c>
      <c r="AF420" s="2">
        <f t="shared" ref="AF420" si="2047">(Z420/AE420)*100</f>
        <v>3.5334520478249809</v>
      </c>
      <c r="AG420" s="2">
        <f t="shared" ref="AG420" si="2048">Y420/AD420</f>
        <v>0.55291263416049152</v>
      </c>
      <c r="AH420" s="3">
        <v>338312</v>
      </c>
      <c r="AI420" s="3">
        <f t="shared" si="180"/>
        <v>49048</v>
      </c>
      <c r="AJ420" s="3">
        <v>25</v>
      </c>
      <c r="AL420" s="3">
        <f t="shared" si="1129"/>
        <v>42224</v>
      </c>
      <c r="AM420" s="3">
        <f t="shared" si="1130"/>
        <v>4.0542147188205924</v>
      </c>
      <c r="AN420" s="3">
        <f t="shared" si="1131"/>
        <v>13.912901647365846</v>
      </c>
      <c r="AO420" s="3">
        <f t="shared" si="1132"/>
        <v>9.9941383352872215</v>
      </c>
      <c r="AP420" s="3">
        <f t="shared" si="1133"/>
        <v>1.3904746370901973</v>
      </c>
      <c r="AQ420" s="3">
        <f t="shared" si="1134"/>
        <v>12.522427010275649</v>
      </c>
      <c r="AR420" s="19">
        <f t="shared" ref="AR420" si="2049">(Y420/6951482)*100000</f>
        <v>301.61913675386057</v>
      </c>
      <c r="AS420" s="22">
        <f t="shared" ref="AS420" si="2050">(Z420/6951482)*100000</f>
        <v>19.981350739309978</v>
      </c>
      <c r="AT420" s="19">
        <f t="shared" ref="AT420" si="2051">(N420/6951482)*100000</f>
        <v>767.95135195631667</v>
      </c>
      <c r="AU420" s="22">
        <f t="shared" ref="AU420" si="2052">(O420/6951482)*100000</f>
        <v>1297.3636413069903</v>
      </c>
      <c r="AV420" s="2"/>
      <c r="AW420" s="60"/>
      <c r="AX420" s="60"/>
      <c r="BE420" s="6">
        <f t="shared" si="176"/>
        <v>44316</v>
      </c>
      <c r="BF420" s="2">
        <f t="shared" si="225"/>
        <v>403728</v>
      </c>
      <c r="BG420" s="2">
        <f t="shared" si="226"/>
        <v>16368</v>
      </c>
    </row>
    <row r="421" spans="1:67" x14ac:dyDescent="0.3">
      <c r="B421" s="3">
        <v>5</v>
      </c>
      <c r="C421" s="3">
        <v>1</v>
      </c>
      <c r="D421" s="3">
        <v>420</v>
      </c>
      <c r="E421" s="84">
        <f t="shared" si="1779"/>
        <v>44317</v>
      </c>
      <c r="F421" s="11">
        <v>6724</v>
      </c>
      <c r="G421" s="11">
        <v>2140</v>
      </c>
      <c r="H421" s="11">
        <v>266</v>
      </c>
      <c r="I421" s="11">
        <v>386</v>
      </c>
      <c r="J421" s="11">
        <f t="shared" si="230"/>
        <v>8864</v>
      </c>
      <c r="K421" s="3">
        <v>652</v>
      </c>
      <c r="L421" s="2">
        <f t="shared" ref="L421" si="2053">T421-T420</f>
        <v>652</v>
      </c>
      <c r="N421" s="2">
        <f t="shared" ref="N421" si="2054">SUM(F415:F421)</f>
        <v>51329</v>
      </c>
      <c r="O421" s="11">
        <f t="shared" ref="O421" si="2055">SUM(J415:J421)</f>
        <v>84162</v>
      </c>
      <c r="P421" s="2">
        <f t="shared" ref="P421" si="2056">SUM(K415:K421)</f>
        <v>8078</v>
      </c>
      <c r="R421" s="2">
        <f t="shared" ref="R421" si="2057">(P421/N421)*100</f>
        <v>15.737692142843226</v>
      </c>
      <c r="S421" s="3">
        <f t="shared" ref="S421" si="2058">(P421/O421)*100</f>
        <v>9.5981559373589036</v>
      </c>
      <c r="T421" s="3">
        <v>404380</v>
      </c>
      <c r="U421" s="3">
        <v>6905</v>
      </c>
      <c r="V421" s="3">
        <v>674</v>
      </c>
      <c r="W421" s="3">
        <f t="shared" si="2007"/>
        <v>6231</v>
      </c>
      <c r="X421" s="3">
        <v>31</v>
      </c>
      <c r="Y421" s="2">
        <f t="shared" ref="Y421" si="2059">SUM(K408:K421)</f>
        <v>19493</v>
      </c>
      <c r="Z421" s="2">
        <f t="shared" ref="Z421" si="2060">SUM(X408:X421)</f>
        <v>1299</v>
      </c>
      <c r="AA421" s="19">
        <f t="shared" ref="AA421" si="2061">(Z421/Y421)*100</f>
        <v>6.6639306417688404</v>
      </c>
      <c r="AB421" s="3">
        <v>16399</v>
      </c>
      <c r="AC421" s="3">
        <v>1222</v>
      </c>
      <c r="AD421" s="2">
        <f t="shared" ref="AD421" si="2062">SUM(AC408:AC421)</f>
        <v>35501</v>
      </c>
      <c r="AE421" s="2">
        <f t="shared" ref="AE421" si="2063">AD421+Z421</f>
        <v>36800</v>
      </c>
      <c r="AF421" s="2">
        <f t="shared" ref="AF421" si="2064">(Z421/AE421)*100</f>
        <v>3.5298913043478262</v>
      </c>
      <c r="AG421" s="2">
        <f t="shared" ref="AG421" si="2065">Y421/AD421</f>
        <v>0.5490831244190304</v>
      </c>
      <c r="AH421" s="3">
        <v>339534</v>
      </c>
      <c r="AI421" s="3">
        <f t="shared" si="180"/>
        <v>48447</v>
      </c>
      <c r="AJ421" s="3">
        <v>2</v>
      </c>
      <c r="AL421" s="3">
        <f t="shared" si="1129"/>
        <v>41542</v>
      </c>
      <c r="AM421" s="3">
        <f t="shared" si="1130"/>
        <v>4.0553439833819676</v>
      </c>
      <c r="AN421" s="3">
        <f t="shared" si="1131"/>
        <v>14.252688504964187</v>
      </c>
      <c r="AO421" s="3">
        <f t="shared" si="1132"/>
        <v>9.7610427226647349</v>
      </c>
      <c r="AP421" s="3">
        <f t="shared" si="1133"/>
        <v>1.3912110140978802</v>
      </c>
      <c r="AQ421" s="3">
        <f t="shared" si="1134"/>
        <v>12.861477490866308</v>
      </c>
      <c r="AR421" s="19">
        <f t="shared" ref="AR421" si="2066">(Y421/6951482)*100000</f>
        <v>280.41502517017233</v>
      </c>
      <c r="AS421" s="22">
        <f t="shared" ref="AS421" si="2067">(Z421/6951482)*100000</f>
        <v>18.686662786438919</v>
      </c>
      <c r="AT421" s="19">
        <f t="shared" ref="AT421" si="2068">(N421/6951482)*100000</f>
        <v>738.38931036576082</v>
      </c>
      <c r="AU421" s="22">
        <f t="shared" ref="AU421" si="2069">(O421/6951482)*100000</f>
        <v>1210.705860994821</v>
      </c>
      <c r="AV421" s="2"/>
      <c r="AW421" s="60"/>
      <c r="AX421" s="60"/>
      <c r="BE421" s="6">
        <f t="shared" si="176"/>
        <v>44317</v>
      </c>
      <c r="BF421" s="2">
        <f t="shared" si="225"/>
        <v>404380</v>
      </c>
      <c r="BG421" s="2">
        <f t="shared" si="226"/>
        <v>16399</v>
      </c>
    </row>
    <row r="422" spans="1:67" s="46" customFormat="1" x14ac:dyDescent="0.3">
      <c r="A422" s="98" t="s">
        <v>46</v>
      </c>
      <c r="B422" s="46">
        <v>5</v>
      </c>
      <c r="C422" s="46">
        <v>2</v>
      </c>
      <c r="D422" s="46">
        <v>421</v>
      </c>
      <c r="E422" s="83">
        <f t="shared" si="1779"/>
        <v>44318</v>
      </c>
      <c r="F422" s="51">
        <v>4296</v>
      </c>
      <c r="G422" s="51">
        <v>2790</v>
      </c>
      <c r="H422" s="51">
        <v>321</v>
      </c>
      <c r="I422" s="51">
        <v>145</v>
      </c>
      <c r="J422" s="51">
        <f t="shared" si="230"/>
        <v>7086</v>
      </c>
      <c r="K422" s="46">
        <v>466</v>
      </c>
      <c r="L422" s="36">
        <f t="shared" ref="L422:L423" si="2070">T422-T421</f>
        <v>466</v>
      </c>
      <c r="M422" s="46">
        <v>7746</v>
      </c>
      <c r="N422" s="36">
        <f t="shared" ref="N422:N423" si="2071">SUM(F416:F422)</f>
        <v>50451</v>
      </c>
      <c r="O422" s="51">
        <f t="shared" ref="O422:O423" si="2072">SUM(J416:J422)</f>
        <v>83755</v>
      </c>
      <c r="P422" s="36">
        <f t="shared" ref="P422:P423" si="2073">SUM(K416:K422)</f>
        <v>7746</v>
      </c>
      <c r="Q422" s="46">
        <v>585</v>
      </c>
      <c r="R422" s="36">
        <f t="shared" ref="R422:R423" si="2074">(P422/N422)*100</f>
        <v>15.353511327823036</v>
      </c>
      <c r="S422" s="46">
        <f t="shared" ref="S422:S423" si="2075">(P422/O422)*100</f>
        <v>9.2484030804131088</v>
      </c>
      <c r="T422" s="46">
        <v>404846</v>
      </c>
      <c r="U422" s="46">
        <v>6790</v>
      </c>
      <c r="V422" s="46">
        <v>670</v>
      </c>
      <c r="W422" s="46">
        <f t="shared" si="2007"/>
        <v>6120</v>
      </c>
      <c r="X422" s="46">
        <v>45</v>
      </c>
      <c r="Y422" s="36">
        <f t="shared" ref="Y422:Y423" si="2076">SUM(K409:K422)</f>
        <v>18883</v>
      </c>
      <c r="Z422" s="36">
        <f t="shared" ref="Z422:Z423" si="2077">SUM(X409:X422)</f>
        <v>1306</v>
      </c>
      <c r="AA422" s="39">
        <f t="shared" ref="AA422:AA423" si="2078">(Z422/Y422)*100</f>
        <v>6.9162738971561719</v>
      </c>
      <c r="AB422" s="46">
        <v>16444</v>
      </c>
      <c r="AC422" s="46">
        <v>355</v>
      </c>
      <c r="AD422" s="36">
        <f t="shared" ref="AD422:AD423" si="2079">SUM(AC409:AC422)</f>
        <v>34652</v>
      </c>
      <c r="AE422" s="36">
        <f t="shared" ref="AE422:AE423" si="2080">AD422+Z422</f>
        <v>35958</v>
      </c>
      <c r="AF422" s="36">
        <f t="shared" ref="AF422:AF423" si="2081">(Z422/AE422)*100</f>
        <v>3.6320151287613323</v>
      </c>
      <c r="AG422" s="36">
        <f t="shared" ref="AG422:AG423" si="2082">Y422/AD422</f>
        <v>0.5449324714302205</v>
      </c>
      <c r="AH422" s="46">
        <v>339889</v>
      </c>
      <c r="AI422" s="46">
        <f t="shared" si="180"/>
        <v>48513</v>
      </c>
      <c r="AJ422" s="46">
        <v>11</v>
      </c>
      <c r="AL422" s="46">
        <f t="shared" si="1129"/>
        <v>41723</v>
      </c>
      <c r="AM422" s="46">
        <f t="shared" si="1130"/>
        <v>4.061791397222648</v>
      </c>
      <c r="AN422" s="46">
        <f t="shared" si="1131"/>
        <v>13.996248428256344</v>
      </c>
      <c r="AO422" s="46">
        <f t="shared" si="1132"/>
        <v>9.8674521354933731</v>
      </c>
      <c r="AP422" s="46">
        <f t="shared" si="1133"/>
        <v>1.3810731144229382</v>
      </c>
      <c r="AQ422" s="46">
        <f t="shared" si="1134"/>
        <v>12.615175313833404</v>
      </c>
      <c r="AR422" s="39">
        <f t="shared" ref="AR422:AR423" si="2083">(Y422/6951482)*100000</f>
        <v>271.63991793404631</v>
      </c>
      <c r="AS422" s="41">
        <f t="shared" ref="AS422:AS423" si="2084">(Z422/6951482)*100000</f>
        <v>18.787360738328893</v>
      </c>
      <c r="AT422" s="39">
        <f t="shared" ref="AT422:AT423" si="2085">(N422/6951482)*100000</f>
        <v>725.75891011441877</v>
      </c>
      <c r="AU422" s="41">
        <f t="shared" ref="AU422:AU423" si="2086">(O422/6951482)*100000</f>
        <v>1204.850994363504</v>
      </c>
      <c r="AV422" s="36"/>
      <c r="AW422" s="61"/>
      <c r="AX422" s="61"/>
      <c r="BA422" s="51"/>
      <c r="BD422" s="51"/>
      <c r="BE422" s="50">
        <f t="shared" si="176"/>
        <v>44318</v>
      </c>
      <c r="BF422" s="36">
        <f t="shared" si="225"/>
        <v>404846</v>
      </c>
      <c r="BG422" s="36">
        <f t="shared" si="226"/>
        <v>16444</v>
      </c>
      <c r="BK422" s="51"/>
      <c r="BL422" s="51"/>
      <c r="BM422" s="51"/>
      <c r="BN422" s="51"/>
      <c r="BO422" s="51"/>
    </row>
    <row r="423" spans="1:67" x14ac:dyDescent="0.3">
      <c r="B423" s="3">
        <v>5</v>
      </c>
      <c r="C423" s="3">
        <v>3</v>
      </c>
      <c r="D423" s="3">
        <v>422</v>
      </c>
      <c r="E423" s="84">
        <f t="shared" si="1779"/>
        <v>44319</v>
      </c>
      <c r="F423" s="11">
        <v>1423</v>
      </c>
      <c r="G423" s="11">
        <v>1771</v>
      </c>
      <c r="H423" s="11">
        <v>294</v>
      </c>
      <c r="I423" s="11">
        <v>54</v>
      </c>
      <c r="J423" s="11">
        <f t="shared" si="230"/>
        <v>3194</v>
      </c>
      <c r="K423" s="3">
        <v>348</v>
      </c>
      <c r="L423" s="2">
        <f t="shared" si="2070"/>
        <v>348</v>
      </c>
      <c r="N423" s="2">
        <f t="shared" si="2071"/>
        <v>48230</v>
      </c>
      <c r="O423" s="11">
        <f t="shared" si="2072"/>
        <v>81495</v>
      </c>
      <c r="P423" s="2">
        <f t="shared" si="2073"/>
        <v>7694</v>
      </c>
      <c r="R423" s="2">
        <f t="shared" si="2074"/>
        <v>15.952726518764255</v>
      </c>
      <c r="S423" s="3">
        <f t="shared" si="2075"/>
        <v>9.4410700042947422</v>
      </c>
      <c r="T423" s="3">
        <v>405194</v>
      </c>
      <c r="U423" s="3">
        <v>6754</v>
      </c>
      <c r="V423" s="3">
        <v>662</v>
      </c>
      <c r="W423" s="3">
        <f t="shared" si="2007"/>
        <v>6092</v>
      </c>
      <c r="X423" s="3">
        <v>48</v>
      </c>
      <c r="Y423" s="2">
        <f t="shared" si="2076"/>
        <v>18813</v>
      </c>
      <c r="Z423" s="2">
        <f t="shared" si="2077"/>
        <v>1297</v>
      </c>
      <c r="AA423" s="19">
        <f t="shared" si="2078"/>
        <v>6.8941689257428367</v>
      </c>
      <c r="AB423" s="3">
        <v>16492</v>
      </c>
      <c r="AC423" s="3">
        <v>553</v>
      </c>
      <c r="AD423" s="2">
        <f t="shared" si="2079"/>
        <v>33764</v>
      </c>
      <c r="AE423" s="2">
        <f t="shared" si="2080"/>
        <v>35061</v>
      </c>
      <c r="AF423" s="2">
        <f t="shared" si="2081"/>
        <v>3.6992669918142664</v>
      </c>
      <c r="AG423" s="2">
        <f t="shared" si="2082"/>
        <v>0.55719109110294984</v>
      </c>
      <c r="AH423" s="3">
        <v>340442</v>
      </c>
      <c r="AI423" s="3">
        <f t="shared" si="180"/>
        <v>48260</v>
      </c>
      <c r="AJ423" s="3">
        <v>1</v>
      </c>
      <c r="AL423" s="3">
        <f t="shared" si="1129"/>
        <v>41506</v>
      </c>
      <c r="AM423" s="3">
        <f t="shared" si="1130"/>
        <v>4.0701491137578545</v>
      </c>
      <c r="AN423" s="3">
        <f t="shared" si="1131"/>
        <v>13.995026937422296</v>
      </c>
      <c r="AO423" s="3">
        <f t="shared" si="1132"/>
        <v>9.8015990524133851</v>
      </c>
      <c r="AP423" s="3">
        <f t="shared" si="1133"/>
        <v>1.3717364276833817</v>
      </c>
      <c r="AQ423" s="3">
        <f t="shared" si="1134"/>
        <v>12.623290509738913</v>
      </c>
      <c r="AR423" s="19">
        <f t="shared" si="2083"/>
        <v>270.63293841514655</v>
      </c>
      <c r="AS423" s="22">
        <f t="shared" si="2084"/>
        <v>18.657891943041786</v>
      </c>
      <c r="AT423" s="19">
        <f t="shared" si="2085"/>
        <v>693.80888852190083</v>
      </c>
      <c r="AU423" s="22">
        <f t="shared" si="2086"/>
        <v>1172.3399413247419</v>
      </c>
      <c r="AV423" s="2"/>
      <c r="AW423" s="60"/>
      <c r="AX423" s="60"/>
      <c r="BE423" s="6">
        <f t="shared" si="176"/>
        <v>44319</v>
      </c>
      <c r="BF423" s="2">
        <f t="shared" si="225"/>
        <v>405194</v>
      </c>
      <c r="BG423" s="2">
        <f t="shared" si="226"/>
        <v>16492</v>
      </c>
    </row>
    <row r="424" spans="1:67" x14ac:dyDescent="0.3">
      <c r="B424" s="3">
        <v>5</v>
      </c>
      <c r="C424" s="3">
        <v>4</v>
      </c>
      <c r="D424" s="3">
        <v>423</v>
      </c>
      <c r="E424" s="84">
        <f t="shared" si="1779"/>
        <v>44320</v>
      </c>
      <c r="F424" s="11">
        <v>3934</v>
      </c>
      <c r="G424" s="11">
        <v>2790</v>
      </c>
      <c r="H424" s="11">
        <v>444</v>
      </c>
      <c r="I424" s="11">
        <v>187</v>
      </c>
      <c r="J424" s="11">
        <f t="shared" si="230"/>
        <v>6724</v>
      </c>
      <c r="K424" s="3">
        <v>631</v>
      </c>
      <c r="L424" s="2">
        <f t="shared" ref="L424" si="2087">T424-T423</f>
        <v>631</v>
      </c>
      <c r="N424" s="2">
        <f t="shared" ref="N424" si="2088">SUM(F418:F424)</f>
        <v>45562</v>
      </c>
      <c r="O424" s="11">
        <f t="shared" ref="O424" si="2089">SUM(J418:J424)</f>
        <v>74196</v>
      </c>
      <c r="P424" s="2">
        <f t="shared" ref="P424" si="2090">SUM(K418:K424)</f>
        <v>6566</v>
      </c>
      <c r="R424" s="2">
        <f t="shared" ref="R424" si="2091">(P424/N424)*100</f>
        <v>14.411132083754005</v>
      </c>
      <c r="S424" s="3">
        <f t="shared" ref="S424" si="2092">(P424/O424)*100</f>
        <v>8.8495336675831577</v>
      </c>
      <c r="T424" s="3">
        <v>405825</v>
      </c>
      <c r="U424" s="3">
        <v>6706</v>
      </c>
      <c r="V424" s="3">
        <v>649</v>
      </c>
      <c r="W424" s="3">
        <f t="shared" si="2007"/>
        <v>6057</v>
      </c>
      <c r="X424" s="3">
        <v>56</v>
      </c>
      <c r="Y424" s="2">
        <f t="shared" ref="Y424" si="2093">SUM(K411:K424)</f>
        <v>17010</v>
      </c>
      <c r="Z424" s="2">
        <f t="shared" ref="Z424" si="2094">SUM(X411:X424)</f>
        <v>1136</v>
      </c>
      <c r="AA424" s="19">
        <f t="shared" ref="AA424" si="2095">(Z424/Y424)*100</f>
        <v>6.6784244562022339</v>
      </c>
      <c r="AB424" s="3">
        <v>16548</v>
      </c>
      <c r="AC424" s="3">
        <v>726</v>
      </c>
      <c r="AD424" s="2">
        <f t="shared" ref="AD424" si="2096">SUM(AC411:AC424)</f>
        <v>30246</v>
      </c>
      <c r="AE424" s="2">
        <f t="shared" ref="AE424" si="2097">AD424+Z424</f>
        <v>31382</v>
      </c>
      <c r="AF424" s="2">
        <f t="shared" ref="AF424" si="2098">(Z424/AE424)*100</f>
        <v>3.6199095022624439</v>
      </c>
      <c r="AG424" s="2">
        <f t="shared" ref="AG424" si="2099">Y424/AD424</f>
        <v>0.56238841499702441</v>
      </c>
      <c r="AH424" s="3">
        <v>341168</v>
      </c>
      <c r="AI424" s="3">
        <f t="shared" si="180"/>
        <v>48109</v>
      </c>
      <c r="AJ424" s="3">
        <v>2</v>
      </c>
      <c r="AL424" s="3">
        <f t="shared" si="1129"/>
        <v>41403</v>
      </c>
      <c r="AM424" s="3">
        <f t="shared" si="1130"/>
        <v>4.0776196636481243</v>
      </c>
      <c r="AN424" s="3">
        <f t="shared" si="1131"/>
        <v>13.939179779251285</v>
      </c>
      <c r="AO424" s="3">
        <f t="shared" si="1132"/>
        <v>9.6779003877124961</v>
      </c>
      <c r="AP424" s="3">
        <f t="shared" si="1133"/>
        <v>1.3490199339001019</v>
      </c>
      <c r="AQ424" s="3">
        <f t="shared" si="1134"/>
        <v>12.590159845351181</v>
      </c>
      <c r="AR424" s="19">
        <f t="shared" ref="AR424" si="2100">(Y424/6951482)*100000</f>
        <v>244.69602309262973</v>
      </c>
      <c r="AS424" s="22">
        <f t="shared" ref="AS424" si="2101">(Z424/6951482)*100000</f>
        <v>16.341839049572453</v>
      </c>
      <c r="AT424" s="19">
        <f t="shared" ref="AT424" si="2102">(N424/6951482)*100000</f>
        <v>655.42858343012324</v>
      </c>
      <c r="AU424" s="22">
        <f t="shared" ref="AU424" si="2103">(O424/6951482)*100000</f>
        <v>1067.3407483468993</v>
      </c>
      <c r="AV424" s="2"/>
      <c r="AW424" s="60"/>
      <c r="AX424" s="60"/>
      <c r="BE424" s="6">
        <f t="shared" si="176"/>
        <v>44320</v>
      </c>
      <c r="BF424" s="2">
        <f t="shared" si="225"/>
        <v>405825</v>
      </c>
      <c r="BG424" s="2">
        <f t="shared" si="226"/>
        <v>16548</v>
      </c>
    </row>
    <row r="425" spans="1:67" x14ac:dyDescent="0.3">
      <c r="B425" s="3">
        <v>5</v>
      </c>
      <c r="C425" s="3">
        <v>5</v>
      </c>
      <c r="D425" s="3">
        <v>424</v>
      </c>
      <c r="E425" s="84">
        <f t="shared" si="1779"/>
        <v>44321</v>
      </c>
      <c r="F425" s="11">
        <v>3100</v>
      </c>
      <c r="G425" s="11">
        <v>3106</v>
      </c>
      <c r="H425" s="11">
        <v>310</v>
      </c>
      <c r="I425" s="11">
        <v>57</v>
      </c>
      <c r="J425" s="11">
        <f t="shared" si="230"/>
        <v>6206</v>
      </c>
      <c r="K425" s="3">
        <v>367</v>
      </c>
      <c r="L425" s="2">
        <f t="shared" ref="L425" si="2104">T425-T424</f>
        <v>367</v>
      </c>
      <c r="N425" s="2">
        <f t="shared" ref="N425" si="2105">SUM(F419:F425)</f>
        <v>38367</v>
      </c>
      <c r="O425" s="11">
        <f t="shared" ref="O425" si="2106">SUM(J419:J425)</f>
        <v>62415</v>
      </c>
      <c r="P425" s="2">
        <f t="shared" ref="P425" si="2107">SUM(K419:K425)</f>
        <v>5083</v>
      </c>
      <c r="R425" s="2">
        <f t="shared" ref="R425" si="2108">(P425/N425)*100</f>
        <v>13.248364479891572</v>
      </c>
      <c r="S425" s="3">
        <f t="shared" ref="S425" si="2109">(P425/O425)*100</f>
        <v>8.1438756709124416</v>
      </c>
      <c r="T425" s="3">
        <v>406192</v>
      </c>
      <c r="U425" s="3">
        <v>6670</v>
      </c>
      <c r="V425" s="3">
        <v>637</v>
      </c>
      <c r="W425" s="3">
        <f t="shared" si="2007"/>
        <v>6033</v>
      </c>
      <c r="X425" s="3">
        <v>61</v>
      </c>
      <c r="Y425" s="2">
        <f t="shared" ref="Y425" si="2110">SUM(K412:K425)</f>
        <v>15281</v>
      </c>
      <c r="Z425" s="2">
        <f t="shared" ref="Z425" si="2111">SUM(X412:X425)</f>
        <v>1091</v>
      </c>
      <c r="AA425" s="19">
        <f t="shared" ref="AA425" si="2112">(Z425/Y425)*100</f>
        <v>7.1395851056868009</v>
      </c>
      <c r="AB425" s="3">
        <v>16609</v>
      </c>
      <c r="AC425" s="3">
        <v>1058</v>
      </c>
      <c r="AD425" s="2">
        <f t="shared" ref="AD425" si="2113">SUM(AC412:AC425)</f>
        <v>27953</v>
      </c>
      <c r="AE425" s="2">
        <f t="shared" ref="AE425" si="2114">AD425+Z425</f>
        <v>29044</v>
      </c>
      <c r="AF425" s="2">
        <f t="shared" ref="AF425" si="2115">(Z425/AE425)*100</f>
        <v>3.7563696460542624</v>
      </c>
      <c r="AG425" s="2">
        <f t="shared" ref="AG425" si="2116">Y425/AD425</f>
        <v>0.54666762064894647</v>
      </c>
      <c r="AH425" s="3">
        <v>342226</v>
      </c>
      <c r="AI425" s="3">
        <f t="shared" si="180"/>
        <v>47357</v>
      </c>
      <c r="AJ425" s="3">
        <v>3</v>
      </c>
      <c r="AL425" s="3">
        <f t="shared" si="1129"/>
        <v>40687</v>
      </c>
      <c r="AM425" s="3">
        <f t="shared" si="1130"/>
        <v>4.0889530074447551</v>
      </c>
      <c r="AN425" s="3">
        <f t="shared" si="1131"/>
        <v>14.084507042253522</v>
      </c>
      <c r="AO425" s="3">
        <f t="shared" si="1132"/>
        <v>9.5502248875562223</v>
      </c>
      <c r="AP425" s="3">
        <f t="shared" si="1133"/>
        <v>1.3451020968389045</v>
      </c>
      <c r="AQ425" s="3">
        <f t="shared" si="1134"/>
        <v>12.739404945414618</v>
      </c>
      <c r="AR425" s="19">
        <f t="shared" ref="AR425" si="2117">(Y425/6951482)*100000</f>
        <v>219.82362897580688</v>
      </c>
      <c r="AS425" s="22">
        <f t="shared" ref="AS425" si="2118">(Z425/6951482)*100000</f>
        <v>15.694495073136924</v>
      </c>
      <c r="AT425" s="19">
        <f t="shared" ref="AT425" si="2119">(N425/6951482)*100000</f>
        <v>551.92547430893148</v>
      </c>
      <c r="AU425" s="22">
        <f t="shared" ref="AU425" si="2120">(O425/6951482)*100000</f>
        <v>897.86609531607792</v>
      </c>
      <c r="AV425" s="2"/>
      <c r="AW425" s="60"/>
      <c r="AX425" s="60"/>
      <c r="BE425" s="6">
        <f t="shared" si="176"/>
        <v>44321</v>
      </c>
      <c r="BF425" s="2">
        <f t="shared" si="225"/>
        <v>406192</v>
      </c>
      <c r="BG425" s="2">
        <f t="shared" si="226"/>
        <v>16609</v>
      </c>
    </row>
    <row r="426" spans="1:67" x14ac:dyDescent="0.3">
      <c r="B426" s="3">
        <v>5</v>
      </c>
      <c r="C426" s="3">
        <v>6</v>
      </c>
      <c r="D426" s="3">
        <v>425</v>
      </c>
      <c r="E426" s="84">
        <f t="shared" si="1779"/>
        <v>44322</v>
      </c>
      <c r="F426" s="11">
        <v>5559</v>
      </c>
      <c r="G426" s="11">
        <v>9389</v>
      </c>
      <c r="H426" s="11">
        <v>1083</v>
      </c>
      <c r="I426" s="11">
        <v>552</v>
      </c>
      <c r="J426" s="11">
        <f t="shared" si="230"/>
        <v>14948</v>
      </c>
      <c r="K426" s="3">
        <v>1635</v>
      </c>
      <c r="L426" s="2">
        <f t="shared" ref="L426" si="2121">T426-T425</f>
        <v>1635</v>
      </c>
      <c r="N426" s="2">
        <f t="shared" ref="N426" si="2122">SUM(F420:F426)</f>
        <v>35512</v>
      </c>
      <c r="O426" s="11">
        <f t="shared" ref="O426" si="2123">SUM(J420:J426)</f>
        <v>63281</v>
      </c>
      <c r="P426" s="2">
        <f t="shared" ref="P426" si="2124">SUM(K420:K426)</f>
        <v>5336</v>
      </c>
      <c r="R426" s="2">
        <f t="shared" ref="R426" si="2125">(P426/N426)*100</f>
        <v>15.025906735751295</v>
      </c>
      <c r="S426" s="3">
        <f t="shared" ref="S426" si="2126">(P426/O426)*100</f>
        <v>8.4322308433811095</v>
      </c>
      <c r="T426" s="3">
        <v>407827</v>
      </c>
      <c r="U426" s="3">
        <v>6158</v>
      </c>
      <c r="V426" s="3">
        <v>599</v>
      </c>
      <c r="W426" s="3">
        <f t="shared" si="2007"/>
        <v>5559</v>
      </c>
      <c r="X426" s="3">
        <v>164</v>
      </c>
      <c r="Y426" s="2">
        <f t="shared" ref="Y426" si="2127">SUM(K413:K426)</f>
        <v>14914</v>
      </c>
      <c r="Z426" s="2">
        <f t="shared" ref="Z426" si="2128">SUM(X413:X426)</f>
        <v>1155</v>
      </c>
      <c r="AA426" s="19">
        <f t="shared" ref="AA426" si="2129">(Z426/Y426)*100</f>
        <v>7.7444012337401098</v>
      </c>
      <c r="AB426" s="3">
        <v>16773</v>
      </c>
      <c r="AC426" s="3">
        <v>2669</v>
      </c>
      <c r="AD426" s="2">
        <f t="shared" ref="AD426" si="2130">SUM(AC413:AC426)</f>
        <v>26687</v>
      </c>
      <c r="AE426" s="2">
        <f t="shared" ref="AE426" si="2131">AD426+Z426</f>
        <v>27842</v>
      </c>
      <c r="AF426" s="2">
        <f t="shared" ref="AF426" si="2132">(Z426/AE426)*100</f>
        <v>4.1484088786725088</v>
      </c>
      <c r="AG426" s="2">
        <f t="shared" ref="AG426" si="2133">Y426/AD426</f>
        <v>0.55884887773073033</v>
      </c>
      <c r="AH426" s="3">
        <v>344895</v>
      </c>
      <c r="AI426" s="3">
        <f t="shared" si="180"/>
        <v>46159</v>
      </c>
      <c r="AJ426" s="3">
        <v>27</v>
      </c>
      <c r="AL426" s="3">
        <f t="shared" si="1129"/>
        <v>40001</v>
      </c>
      <c r="AM426" s="3">
        <f t="shared" si="1130"/>
        <v>4.1127733082900342</v>
      </c>
      <c r="AN426" s="3">
        <f t="shared" si="1131"/>
        <v>13.340843605797353</v>
      </c>
      <c r="AO426" s="3">
        <f t="shared" si="1132"/>
        <v>9.7271841506982781</v>
      </c>
      <c r="AP426" s="3">
        <f t="shared" si="1133"/>
        <v>1.2976884247925649</v>
      </c>
      <c r="AQ426" s="3">
        <f t="shared" si="1134"/>
        <v>12.043155181004787</v>
      </c>
      <c r="AR426" s="19">
        <f t="shared" ref="AR426" si="2134">(Y426/6951482)*100000</f>
        <v>214.54417921243268</v>
      </c>
      <c r="AS426" s="22">
        <f t="shared" ref="AS426" si="2135">(Z426/6951482)*100000</f>
        <v>16.615162061845229</v>
      </c>
      <c r="AT426" s="19">
        <f t="shared" ref="AT426" si="2136">(N426/6951482)*100000</f>
        <v>510.8550953595219</v>
      </c>
      <c r="AU426" s="22">
        <f t="shared" ref="AU426" si="2137">(O426/6951482)*100000</f>
        <v>910.3238705070371</v>
      </c>
      <c r="AV426" s="2"/>
      <c r="AW426" s="60"/>
      <c r="AX426" s="60"/>
      <c r="BE426" s="6">
        <f t="shared" si="176"/>
        <v>44322</v>
      </c>
      <c r="BF426" s="2">
        <f t="shared" si="225"/>
        <v>407827</v>
      </c>
      <c r="BG426" s="2">
        <f t="shared" si="226"/>
        <v>16773</v>
      </c>
    </row>
    <row r="427" spans="1:67" x14ac:dyDescent="0.3">
      <c r="B427" s="3">
        <v>5</v>
      </c>
      <c r="C427" s="3">
        <v>7</v>
      </c>
      <c r="D427" s="3">
        <v>426</v>
      </c>
      <c r="E427" s="84">
        <f t="shared" si="1779"/>
        <v>44323</v>
      </c>
      <c r="F427" s="11">
        <v>3829</v>
      </c>
      <c r="G427" s="11">
        <v>1904</v>
      </c>
      <c r="H427" s="11">
        <v>176</v>
      </c>
      <c r="I427" s="11">
        <v>369</v>
      </c>
      <c r="J427" s="11">
        <f t="shared" si="230"/>
        <v>5733</v>
      </c>
      <c r="K427" s="3">
        <v>545</v>
      </c>
      <c r="L427" s="2">
        <f t="shared" ref="L427" si="2138">T427-T426</f>
        <v>545</v>
      </c>
      <c r="N427" s="2">
        <f t="shared" ref="N427" si="2139">SUM(F421:F427)</f>
        <v>28865</v>
      </c>
      <c r="O427" s="11">
        <f t="shared" ref="O427" si="2140">SUM(J421:J427)</f>
        <v>52755</v>
      </c>
      <c r="P427" s="2">
        <f t="shared" ref="P427" si="2141">SUM(K421:K427)</f>
        <v>4644</v>
      </c>
      <c r="R427" s="2">
        <f t="shared" ref="R427" si="2142">(P427/N427)*100</f>
        <v>16.088688723367401</v>
      </c>
      <c r="S427" s="3">
        <f t="shared" ref="S427" si="2143">(P427/O427)*100</f>
        <v>8.8029570656809781</v>
      </c>
      <c r="T427" s="3">
        <v>408372</v>
      </c>
      <c r="U427" s="3">
        <v>6138</v>
      </c>
      <c r="V427" s="3">
        <v>587</v>
      </c>
      <c r="W427" s="3">
        <f t="shared" si="2007"/>
        <v>5551</v>
      </c>
      <c r="X427" s="3">
        <v>27</v>
      </c>
      <c r="Y427" s="2">
        <f t="shared" ref="Y427" si="2144">SUM(K414:K427)</f>
        <v>13778</v>
      </c>
      <c r="Z427" s="2">
        <f t="shared" ref="Z427" si="2145">SUM(X414:X427)</f>
        <v>1079</v>
      </c>
      <c r="AA427" s="19">
        <f t="shared" ref="AA427" si="2146">(Z427/Y427)*100</f>
        <v>7.8313253012048198</v>
      </c>
      <c r="AB427" s="3">
        <v>16800</v>
      </c>
      <c r="AC427" s="3">
        <v>594</v>
      </c>
      <c r="AD427" s="2">
        <f t="shared" ref="AD427" si="2147">SUM(AC414:AC427)</f>
        <v>24089</v>
      </c>
      <c r="AE427" s="2">
        <f t="shared" ref="AE427" si="2148">AD427+Z427</f>
        <v>25168</v>
      </c>
      <c r="AF427" s="2">
        <f t="shared" ref="AF427" si="2149">(Z427/AE427)*100</f>
        <v>4.2871900826446288</v>
      </c>
      <c r="AG427" s="2">
        <f t="shared" ref="AG427" si="2150">Y427/AD427</f>
        <v>0.57196230644692603</v>
      </c>
      <c r="AH427" s="3">
        <v>345489</v>
      </c>
      <c r="AI427" s="3">
        <f t="shared" si="180"/>
        <v>46083</v>
      </c>
      <c r="AJ427" s="3">
        <v>2</v>
      </c>
      <c r="AL427" s="3">
        <f t="shared" si="1129"/>
        <v>39945</v>
      </c>
      <c r="AM427" s="3">
        <f t="shared" si="1130"/>
        <v>4.1138961535070964</v>
      </c>
      <c r="AN427" s="3">
        <f t="shared" si="1131"/>
        <v>13.319445348610119</v>
      </c>
      <c r="AO427" s="3">
        <f t="shared" si="1132"/>
        <v>9.5633756924079503</v>
      </c>
      <c r="AP427" s="3">
        <f t="shared" si="1133"/>
        <v>1.2737885988325415</v>
      </c>
      <c r="AQ427" s="3">
        <f t="shared" si="1134"/>
        <v>12.045656749777574</v>
      </c>
      <c r="AR427" s="19">
        <f t="shared" ref="AR427" si="2151">(Y427/6951482)*100000</f>
        <v>198.20234016286022</v>
      </c>
      <c r="AS427" s="22">
        <f t="shared" ref="AS427" si="2152">(Z427/6951482)*100000</f>
        <v>15.521870012754114</v>
      </c>
      <c r="AT427" s="19">
        <f t="shared" ref="AT427" si="2153">(N427/6951482)*100000</f>
        <v>415.23519732914502</v>
      </c>
      <c r="AU427" s="22">
        <f t="shared" ref="AU427" si="2154">(O427/6951482)*100000</f>
        <v>758.90292170791781</v>
      </c>
      <c r="AV427" s="2"/>
      <c r="AW427" s="60"/>
      <c r="AX427" s="60"/>
      <c r="BE427" s="6">
        <f t="shared" si="176"/>
        <v>44323</v>
      </c>
      <c r="BF427" s="2">
        <f t="shared" si="225"/>
        <v>408372</v>
      </c>
      <c r="BG427" s="2">
        <f t="shared" si="226"/>
        <v>16800</v>
      </c>
    </row>
    <row r="428" spans="1:67" x14ac:dyDescent="0.3">
      <c r="B428" s="3">
        <v>5</v>
      </c>
      <c r="C428" s="3">
        <v>8</v>
      </c>
      <c r="D428" s="3">
        <v>427</v>
      </c>
      <c r="E428" s="84">
        <f t="shared" si="1779"/>
        <v>44324</v>
      </c>
      <c r="F428" s="11">
        <v>7188</v>
      </c>
      <c r="G428" s="11">
        <v>7811</v>
      </c>
      <c r="H428" s="11">
        <v>645</v>
      </c>
      <c r="I428" s="11">
        <v>478</v>
      </c>
      <c r="J428" s="11">
        <f t="shared" si="230"/>
        <v>14999</v>
      </c>
      <c r="K428" s="3">
        <v>1123</v>
      </c>
      <c r="L428" s="2">
        <f t="shared" ref="L428" si="2155">T428-T427</f>
        <v>1123</v>
      </c>
      <c r="N428" s="2">
        <f t="shared" ref="N428" si="2156">SUM(F422:F428)</f>
        <v>29329</v>
      </c>
      <c r="O428" s="11">
        <f t="shared" ref="O428" si="2157">SUM(J422:J428)</f>
        <v>58890</v>
      </c>
      <c r="P428" s="2">
        <f t="shared" ref="P428" si="2158">SUM(K422:K428)</f>
        <v>5115</v>
      </c>
      <c r="R428" s="2">
        <f t="shared" ref="R428" si="2159">(P428/N428)*100</f>
        <v>17.440076374919023</v>
      </c>
      <c r="S428" s="3">
        <f t="shared" ref="S428" si="2160">(P428/O428)*100</f>
        <v>8.6856851757514004</v>
      </c>
      <c r="T428" s="3">
        <v>409495</v>
      </c>
      <c r="U428" s="3">
        <v>5855</v>
      </c>
      <c r="V428" s="3">
        <v>570</v>
      </c>
      <c r="W428" s="3">
        <f t="shared" si="2007"/>
        <v>5285</v>
      </c>
      <c r="X428" s="3">
        <v>86</v>
      </c>
      <c r="Y428" s="2">
        <f t="shared" ref="Y428" si="2161">SUM(K415:K428)</f>
        <v>13193</v>
      </c>
      <c r="Z428" s="2">
        <f t="shared" ref="Z428" si="2162">SUM(X415:X428)</f>
        <v>1060</v>
      </c>
      <c r="AA428" s="19">
        <f t="shared" ref="AA428" si="2163">(Z428/Y428)*100</f>
        <v>8.0345637838247548</v>
      </c>
      <c r="AB428" s="3">
        <v>16886</v>
      </c>
      <c r="AC428" s="3">
        <v>2381</v>
      </c>
      <c r="AD428" s="2">
        <f t="shared" ref="AD428" si="2164">SUM(AC415:AC428)</f>
        <v>23993</v>
      </c>
      <c r="AE428" s="2">
        <f t="shared" ref="AE428" si="2165">AD428+Z428</f>
        <v>25053</v>
      </c>
      <c r="AF428" s="2">
        <f t="shared" ref="AF428" si="2166">(Z428/AE428)*100</f>
        <v>4.2310302159422024</v>
      </c>
      <c r="AG428" s="2">
        <f t="shared" ref="AG428" si="2167">Y428/AD428</f>
        <v>0.54986871170758134</v>
      </c>
      <c r="AH428" s="3">
        <v>347870</v>
      </c>
      <c r="AI428" s="3">
        <f t="shared" si="180"/>
        <v>44739</v>
      </c>
      <c r="AJ428" s="3">
        <v>24</v>
      </c>
      <c r="AL428" s="3">
        <f t="shared" si="1129"/>
        <v>38884</v>
      </c>
      <c r="AM428" s="3">
        <f t="shared" si="1130"/>
        <v>4.12361567296304</v>
      </c>
      <c r="AN428" s="3">
        <f t="shared" si="1131"/>
        <v>13.08701580276716</v>
      </c>
      <c r="AO428" s="3">
        <f t="shared" si="1132"/>
        <v>9.7352690008539717</v>
      </c>
      <c r="AP428" s="3">
        <f t="shared" si="1133"/>
        <v>1.2740561925836518</v>
      </c>
      <c r="AQ428" s="3">
        <f t="shared" si="1134"/>
        <v>11.812959610183508</v>
      </c>
      <c r="AR428" s="19">
        <f t="shared" ref="AR428:AR434" si="2168">(Y428/6951482)*100000</f>
        <v>189.78686846919837</v>
      </c>
      <c r="AS428" s="22">
        <f t="shared" ref="AS428" si="2169">(Z428/6951482)*100000</f>
        <v>15.248547000481336</v>
      </c>
      <c r="AT428" s="19">
        <f t="shared" ref="AT428" si="2170">(N428/6951482)*100000</f>
        <v>421.91003299728033</v>
      </c>
      <c r="AU428" s="22">
        <f t="shared" ref="AU428" si="2171">(O428/6951482)*100000</f>
        <v>847.15748382862819</v>
      </c>
      <c r="AV428" s="2"/>
      <c r="AW428" s="60"/>
      <c r="AX428" s="60"/>
      <c r="BE428" s="6">
        <f t="shared" si="176"/>
        <v>44324</v>
      </c>
      <c r="BF428" s="2">
        <f t="shared" si="225"/>
        <v>409495</v>
      </c>
      <c r="BG428" s="2">
        <f t="shared" si="226"/>
        <v>16886</v>
      </c>
    </row>
    <row r="429" spans="1:67" s="46" customFormat="1" x14ac:dyDescent="0.3">
      <c r="A429" s="98" t="s">
        <v>47</v>
      </c>
      <c r="B429" s="46">
        <v>5</v>
      </c>
      <c r="C429" s="46">
        <v>8</v>
      </c>
      <c r="D429" s="46">
        <v>428</v>
      </c>
      <c r="E429" s="83">
        <f>E428+1</f>
        <v>44325</v>
      </c>
      <c r="F429" s="51">
        <v>4994</v>
      </c>
      <c r="G429" s="51">
        <v>2509</v>
      </c>
      <c r="H429" s="51">
        <v>140</v>
      </c>
      <c r="I429" s="51">
        <v>326</v>
      </c>
      <c r="J429" s="51">
        <f t="shared" si="230"/>
        <v>7503</v>
      </c>
      <c r="K429" s="46">
        <v>466</v>
      </c>
      <c r="L429" s="36">
        <f t="shared" ref="L429:L430" si="2172">T429-T428</f>
        <v>466</v>
      </c>
      <c r="M429" s="46">
        <v>5115</v>
      </c>
      <c r="N429" s="36">
        <f t="shared" ref="N429:N430" si="2173">SUM(F423:F429)</f>
        <v>30027</v>
      </c>
      <c r="O429" s="51">
        <f t="shared" ref="O429:O430" si="2174">SUM(J423:J429)</f>
        <v>59307</v>
      </c>
      <c r="P429" s="36">
        <f t="shared" ref="P429:P430" si="2175">SUM(K423:K429)</f>
        <v>5115</v>
      </c>
      <c r="Q429" s="46">
        <v>458</v>
      </c>
      <c r="R429" s="36">
        <f t="shared" ref="R429:R430" si="2176">(P429/N429)*100</f>
        <v>17.034668798081725</v>
      </c>
      <c r="S429" s="46">
        <f t="shared" ref="S429:S430" si="2177">(P429/O429)*100</f>
        <v>8.6246142951085023</v>
      </c>
      <c r="T429" s="46">
        <v>409961</v>
      </c>
      <c r="U429" s="46">
        <v>5882</v>
      </c>
      <c r="V429" s="46">
        <v>566</v>
      </c>
      <c r="W429" s="46">
        <f t="shared" si="2007"/>
        <v>5316</v>
      </c>
      <c r="X429" s="46">
        <v>16</v>
      </c>
      <c r="Y429" s="36">
        <f t="shared" ref="Y429:Y430" si="2178">SUM(K416:K429)</f>
        <v>12861</v>
      </c>
      <c r="Z429" s="36">
        <f t="shared" ref="Z429:Z430" si="2179">SUM(X416:X429)</f>
        <v>1043</v>
      </c>
      <c r="AA429" s="39">
        <f t="shared" ref="AA429:AA430" si="2180">(Z429/Y429)*100</f>
        <v>8.1097892854365909</v>
      </c>
      <c r="AB429" s="46">
        <v>16902</v>
      </c>
      <c r="AC429" s="46">
        <v>315</v>
      </c>
      <c r="AD429" s="36">
        <f t="shared" ref="AD429:AD430" si="2181">SUM(AC416:AC429)</f>
        <v>23799</v>
      </c>
      <c r="AE429" s="36">
        <f t="shared" ref="AE429:AE430" si="2182">AD429+Z429</f>
        <v>24842</v>
      </c>
      <c r="AF429" s="36">
        <f t="shared" ref="AF429:AF430" si="2183">(Z429/AE429)*100</f>
        <v>4.1985347395539812</v>
      </c>
      <c r="AG429" s="36">
        <f t="shared" ref="AG429:AG430" si="2184">Y429/AD429</f>
        <v>0.5404008571788731</v>
      </c>
      <c r="AH429" s="46">
        <v>348185</v>
      </c>
      <c r="AI429" s="46">
        <f t="shared" si="180"/>
        <v>44874</v>
      </c>
      <c r="AJ429" s="46">
        <v>9</v>
      </c>
      <c r="AL429" s="46">
        <f t="shared" si="1129"/>
        <v>38992</v>
      </c>
      <c r="AM429" s="46">
        <f t="shared" si="1130"/>
        <v>4.1228311961381694</v>
      </c>
      <c r="AN429" s="46">
        <f t="shared" si="1131"/>
        <v>13.107812987476045</v>
      </c>
      <c r="AO429" s="46">
        <f t="shared" si="1132"/>
        <v>9.6225773546412796</v>
      </c>
      <c r="AP429" s="46">
        <f t="shared" si="1133"/>
        <v>1.2613094442215982</v>
      </c>
      <c r="AQ429" s="46">
        <f t="shared" si="1134"/>
        <v>11.846503543254446</v>
      </c>
      <c r="AR429" s="39">
        <f t="shared" si="2168"/>
        <v>185.01090846527404</v>
      </c>
      <c r="AS429" s="41">
        <f t="shared" ref="AS429:AS430" si="2185">(Z429/6951482)*100000</f>
        <v>15.003994831605693</v>
      </c>
      <c r="AT429" s="39">
        <f t="shared" ref="AT429:AT430" si="2186">(N429/6951482)*100000</f>
        <v>431.95105734288029</v>
      </c>
      <c r="AU429" s="41">
        <f t="shared" ref="AU429:AU430" si="2187">(O429/6951482)*100000</f>
        <v>853.15620467693088</v>
      </c>
      <c r="AV429" s="36"/>
      <c r="AW429" s="61"/>
      <c r="AX429" s="61"/>
      <c r="BA429" s="51"/>
      <c r="BD429" s="51"/>
      <c r="BE429" s="50">
        <f t="shared" si="176"/>
        <v>44325</v>
      </c>
      <c r="BF429" s="36">
        <f t="shared" si="225"/>
        <v>409961</v>
      </c>
      <c r="BG429" s="36">
        <f t="shared" si="226"/>
        <v>16902</v>
      </c>
      <c r="BK429" s="51"/>
      <c r="BL429" s="51"/>
      <c r="BM429" s="51"/>
      <c r="BN429" s="51"/>
      <c r="BO429" s="51"/>
    </row>
    <row r="430" spans="1:67" x14ac:dyDescent="0.3">
      <c r="B430" s="3">
        <v>5</v>
      </c>
      <c r="C430" s="3">
        <v>10</v>
      </c>
      <c r="D430" s="3">
        <v>429</v>
      </c>
      <c r="E430" s="84">
        <f>E429+1</f>
        <v>44326</v>
      </c>
      <c r="F430" s="11">
        <v>2653</v>
      </c>
      <c r="G430" s="11">
        <v>3200</v>
      </c>
      <c r="H430" s="11">
        <v>160</v>
      </c>
      <c r="I430" s="11">
        <v>81</v>
      </c>
      <c r="J430" s="11">
        <f t="shared" si="230"/>
        <v>5853</v>
      </c>
      <c r="K430" s="3">
        <v>241</v>
      </c>
      <c r="L430" s="2">
        <f t="shared" si="2172"/>
        <v>241</v>
      </c>
      <c r="N430" s="2">
        <f t="shared" si="2173"/>
        <v>31257</v>
      </c>
      <c r="O430" s="11">
        <f t="shared" si="2174"/>
        <v>61966</v>
      </c>
      <c r="P430" s="2">
        <f t="shared" si="2175"/>
        <v>5008</v>
      </c>
      <c r="R430" s="2">
        <f t="shared" si="2176"/>
        <v>16.022011069520428</v>
      </c>
      <c r="S430" s="3">
        <f t="shared" si="2177"/>
        <v>8.0818513378304235</v>
      </c>
      <c r="T430" s="3">
        <v>410202</v>
      </c>
      <c r="U430" s="3">
        <v>5912</v>
      </c>
      <c r="V430" s="3">
        <v>562</v>
      </c>
      <c r="W430" s="3">
        <f t="shared" si="2007"/>
        <v>5350</v>
      </c>
      <c r="X430" s="3">
        <v>27</v>
      </c>
      <c r="Y430" s="2">
        <f t="shared" si="2178"/>
        <v>12702</v>
      </c>
      <c r="Z430" s="2">
        <f t="shared" si="2179"/>
        <v>1022</v>
      </c>
      <c r="AA430" s="19">
        <f t="shared" si="2180"/>
        <v>8.0459770114942533</v>
      </c>
      <c r="AB430" s="3">
        <v>16929</v>
      </c>
      <c r="AC430" s="3">
        <v>207</v>
      </c>
      <c r="AD430" s="2">
        <f t="shared" si="2181"/>
        <v>23449</v>
      </c>
      <c r="AE430" s="2">
        <f t="shared" si="2182"/>
        <v>24471</v>
      </c>
      <c r="AF430" s="2">
        <f t="shared" si="2183"/>
        <v>4.1763720322013818</v>
      </c>
      <c r="AG430" s="2">
        <f t="shared" si="2184"/>
        <v>0.54168621263166872</v>
      </c>
      <c r="AH430" s="3">
        <v>348392</v>
      </c>
      <c r="AI430" s="3">
        <f t="shared" si="180"/>
        <v>44881</v>
      </c>
      <c r="AJ430" s="3">
        <v>4</v>
      </c>
      <c r="AL430" s="3">
        <f t="shared" si="1129"/>
        <v>38969</v>
      </c>
      <c r="AM430" s="3">
        <f t="shared" si="1130"/>
        <v>4.1269910921936024</v>
      </c>
      <c r="AN430" s="3">
        <f t="shared" si="1131"/>
        <v>13.172612018448786</v>
      </c>
      <c r="AO430" s="3">
        <f t="shared" si="1132"/>
        <v>9.5060893098782149</v>
      </c>
      <c r="AP430" s="3">
        <f t="shared" si="1133"/>
        <v>1.2522002629174931</v>
      </c>
      <c r="AQ430" s="3">
        <f t="shared" si="1134"/>
        <v>11.920411755531294</v>
      </c>
      <c r="AR430" s="19">
        <f t="shared" si="2168"/>
        <v>182.72362641520184</v>
      </c>
      <c r="AS430" s="22">
        <f t="shared" si="2185"/>
        <v>14.701900975935779</v>
      </c>
      <c r="AT430" s="19">
        <f t="shared" si="2186"/>
        <v>449.64512603211807</v>
      </c>
      <c r="AU430" s="22">
        <f t="shared" si="2187"/>
        <v>891.4070409734212</v>
      </c>
      <c r="AV430" s="2"/>
      <c r="AW430" s="60"/>
      <c r="AX430" s="60"/>
      <c r="BE430" s="6">
        <f t="shared" si="176"/>
        <v>44326</v>
      </c>
      <c r="BF430" s="2">
        <f t="shared" si="225"/>
        <v>410202</v>
      </c>
      <c r="BG430" s="2">
        <f t="shared" si="226"/>
        <v>16929</v>
      </c>
    </row>
    <row r="431" spans="1:67" x14ac:dyDescent="0.3">
      <c r="B431" s="3">
        <v>5</v>
      </c>
      <c r="C431" s="3">
        <v>11</v>
      </c>
      <c r="D431" s="3">
        <v>430</v>
      </c>
      <c r="E431" s="84">
        <f t="shared" ref="E431:E494" si="2188">E430+1</f>
        <v>44327</v>
      </c>
      <c r="F431" s="11">
        <v>5864</v>
      </c>
      <c r="G431" s="11">
        <v>10528</v>
      </c>
      <c r="H431" s="11">
        <v>663</v>
      </c>
      <c r="I431" s="11">
        <v>415</v>
      </c>
      <c r="J431" s="11">
        <f t="shared" si="230"/>
        <v>16392</v>
      </c>
      <c r="K431" s="3">
        <v>1078</v>
      </c>
      <c r="L431" s="2">
        <f t="shared" ref="L431" si="2189">T431-T430</f>
        <v>1078</v>
      </c>
      <c r="N431" s="2">
        <f t="shared" ref="N431" si="2190">SUM(F425:F431)</f>
        <v>33187</v>
      </c>
      <c r="O431" s="11">
        <f t="shared" ref="O431" si="2191">SUM(J425:J431)</f>
        <v>71634</v>
      </c>
      <c r="P431" s="2">
        <f t="shared" ref="P431" si="2192">SUM(K425:K431)</f>
        <v>5455</v>
      </c>
      <c r="R431" s="2">
        <f t="shared" ref="R431" si="2193">(P431/N431)*100</f>
        <v>16.437159128574443</v>
      </c>
      <c r="S431" s="3">
        <f t="shared" ref="S431" si="2194">(P431/O431)*100</f>
        <v>7.6150989753469025</v>
      </c>
      <c r="T431" s="3">
        <v>411280</v>
      </c>
      <c r="U431" s="3">
        <v>5571</v>
      </c>
      <c r="V431" s="3">
        <v>555</v>
      </c>
      <c r="W431" s="3">
        <f t="shared" si="2007"/>
        <v>5016</v>
      </c>
      <c r="X431" s="3">
        <v>116</v>
      </c>
      <c r="Y431" s="2">
        <f t="shared" ref="Y431" si="2195">SUM(K418:K431)</f>
        <v>12021</v>
      </c>
      <c r="Z431" s="2">
        <f t="shared" ref="Z431" si="2196">SUM(X418:X431)</f>
        <v>944</v>
      </c>
      <c r="AA431" s="19">
        <f t="shared" ref="AA431" si="2197">(Z431/Y431)*100</f>
        <v>7.8529240495799009</v>
      </c>
      <c r="AB431" s="3">
        <v>17045</v>
      </c>
      <c r="AC431" s="3">
        <v>3005</v>
      </c>
      <c r="AD431" s="2">
        <f t="shared" ref="AD431" si="2198">SUM(AC418:AC431)</f>
        <v>22354</v>
      </c>
      <c r="AE431" s="2">
        <f t="shared" ref="AE431" si="2199">AD431+Z431</f>
        <v>23298</v>
      </c>
      <c r="AF431" s="2">
        <f t="shared" ref="AF431" si="2200">(Z431/AE431)*100</f>
        <v>4.0518499442012192</v>
      </c>
      <c r="AG431" s="2">
        <f t="shared" ref="AG431" si="2201">Y431/AD431</f>
        <v>0.53775610628970205</v>
      </c>
      <c r="AH431" s="3">
        <v>351397</v>
      </c>
      <c r="AI431" s="3">
        <f t="shared" si="180"/>
        <v>42838</v>
      </c>
      <c r="AJ431" s="3">
        <v>18</v>
      </c>
      <c r="AL431" s="3">
        <f t="shared" si="1129"/>
        <v>37267</v>
      </c>
      <c r="AM431" s="3">
        <f t="shared" si="1130"/>
        <v>4.1443785255786816</v>
      </c>
      <c r="AN431" s="3">
        <f t="shared" si="1131"/>
        <v>13.004808814603857</v>
      </c>
      <c r="AO431" s="3">
        <f t="shared" si="1132"/>
        <v>9.9623047926763597</v>
      </c>
      <c r="AP431" s="3">
        <f t="shared" si="1133"/>
        <v>1.2955786918156778</v>
      </c>
      <c r="AQ431" s="3">
        <f t="shared" si="1134"/>
        <v>11.709230122788179</v>
      </c>
      <c r="AR431" s="19">
        <f t="shared" si="2168"/>
        <v>172.9271542384775</v>
      </c>
      <c r="AS431" s="22">
        <f t="shared" ref="AS431" si="2202">(Z431/6951482)*100000</f>
        <v>13.57983808344753</v>
      </c>
      <c r="AT431" s="19">
        <f t="shared" ref="AT431" si="2203">(N431/6951482)*100000</f>
        <v>477.40898991035289</v>
      </c>
      <c r="AU431" s="22">
        <f t="shared" ref="AU431" si="2204">(O431/6951482)*100000</f>
        <v>1030.4852979551699</v>
      </c>
      <c r="AV431" s="2"/>
      <c r="AW431" s="60"/>
      <c r="AX431" s="60"/>
      <c r="BE431" s="6">
        <f t="shared" si="176"/>
        <v>44327</v>
      </c>
      <c r="BF431" s="2">
        <f t="shared" si="225"/>
        <v>411280</v>
      </c>
      <c r="BG431" s="2">
        <f t="shared" si="226"/>
        <v>17045</v>
      </c>
    </row>
    <row r="432" spans="1:67" x14ac:dyDescent="0.3">
      <c r="B432" s="3">
        <v>5</v>
      </c>
      <c r="C432" s="3">
        <v>12</v>
      </c>
      <c r="D432" s="3">
        <v>431</v>
      </c>
      <c r="E432" s="84">
        <f t="shared" si="2188"/>
        <v>44328</v>
      </c>
      <c r="F432" s="11">
        <v>5581</v>
      </c>
      <c r="G432" s="11">
        <v>7609</v>
      </c>
      <c r="H432" s="11">
        <v>341</v>
      </c>
      <c r="I432" s="11">
        <v>536</v>
      </c>
      <c r="J432" s="11">
        <f t="shared" si="230"/>
        <v>13190</v>
      </c>
      <c r="K432" s="3">
        <v>877</v>
      </c>
      <c r="L432" s="2">
        <f t="shared" ref="L432" si="2205">T432-T431</f>
        <v>877</v>
      </c>
      <c r="N432" s="2">
        <f t="shared" ref="N432" si="2206">SUM(F426:F432)</f>
        <v>35668</v>
      </c>
      <c r="O432" s="11">
        <f t="shared" ref="O432" si="2207">SUM(J426:J432)</f>
        <v>78618</v>
      </c>
      <c r="P432" s="2">
        <f t="shared" ref="P432" si="2208">SUM(K426:K432)</f>
        <v>5965</v>
      </c>
      <c r="R432" s="2">
        <f t="shared" ref="R432" si="2209">(P432/N432)*100</f>
        <v>16.72367388135023</v>
      </c>
      <c r="S432" s="3">
        <f t="shared" ref="S432" si="2210">(P432/O432)*100</f>
        <v>7.5873209697524739</v>
      </c>
      <c r="T432" s="3">
        <v>412157</v>
      </c>
      <c r="U432" s="3">
        <v>5410</v>
      </c>
      <c r="V432" s="3">
        <v>535</v>
      </c>
      <c r="W432" s="3">
        <f t="shared" si="2007"/>
        <v>4875</v>
      </c>
      <c r="X432" s="3">
        <v>59</v>
      </c>
      <c r="Y432" s="2">
        <f t="shared" ref="Y432" si="2211">SUM(K419:K432)</f>
        <v>11048</v>
      </c>
      <c r="Z432" s="2">
        <f t="shared" ref="Z432" si="2212">SUM(X419:X432)</f>
        <v>922</v>
      </c>
      <c r="AA432" s="19">
        <f t="shared" ref="AA432" si="2213">(Z432/Y432)*100</f>
        <v>8.3454018826937002</v>
      </c>
      <c r="AB432" s="3">
        <v>17104</v>
      </c>
      <c r="AC432" s="3">
        <v>2222</v>
      </c>
      <c r="AD432" s="2">
        <f t="shared" ref="AD432" si="2214">SUM(AC419:AC432)</f>
        <v>21201</v>
      </c>
      <c r="AE432" s="2">
        <f t="shared" ref="AE432" si="2215">AD432+Z432</f>
        <v>22123</v>
      </c>
      <c r="AF432" s="2">
        <f t="shared" ref="AF432" si="2216">(Z432/AE432)*100</f>
        <v>4.1676083713782033</v>
      </c>
      <c r="AG432" s="2">
        <f t="shared" ref="AG432" si="2217">Y432/AD432</f>
        <v>0.52110749492948449</v>
      </c>
      <c r="AH432" s="3">
        <v>353619</v>
      </c>
      <c r="AI432" s="3">
        <f t="shared" si="180"/>
        <v>41434</v>
      </c>
      <c r="AJ432" s="3">
        <v>21</v>
      </c>
      <c r="AL432" s="3">
        <f t="shared" si="1129"/>
        <v>36024</v>
      </c>
      <c r="AM432" s="3">
        <f t="shared" si="1130"/>
        <v>4.1498749263023553</v>
      </c>
      <c r="AN432" s="3">
        <f t="shared" si="1131"/>
        <v>13.056909784235168</v>
      </c>
      <c r="AO432" s="3">
        <f t="shared" si="1132"/>
        <v>9.8890942698706095</v>
      </c>
      <c r="AP432" s="3">
        <f t="shared" si="1133"/>
        <v>1.2912101172949753</v>
      </c>
      <c r="AQ432" s="3">
        <f t="shared" si="1134"/>
        <v>11.765699666940193</v>
      </c>
      <c r="AR432" s="19">
        <f t="shared" si="2168"/>
        <v>158.9301389257715</v>
      </c>
      <c r="AS432" s="22">
        <f t="shared" ref="AS432" si="2218">(Z432/6951482)*100000</f>
        <v>13.263358806079049</v>
      </c>
      <c r="AT432" s="19">
        <f t="shared" ref="AT432" si="2219">(N432/6951482)*100000</f>
        <v>513.09922114449842</v>
      </c>
      <c r="AU432" s="22">
        <f t="shared" ref="AU432" si="2220">(O432/6951482)*100000</f>
        <v>1130.9530830979638</v>
      </c>
      <c r="AV432" s="2"/>
      <c r="AW432" s="60"/>
      <c r="AX432" s="60"/>
      <c r="BE432" s="6">
        <f t="shared" si="176"/>
        <v>44328</v>
      </c>
      <c r="BF432" s="2">
        <f t="shared" si="225"/>
        <v>412157</v>
      </c>
      <c r="BG432" s="2">
        <f t="shared" si="226"/>
        <v>17104</v>
      </c>
    </row>
    <row r="433" spans="1:67" x14ac:dyDescent="0.3">
      <c r="B433" s="3">
        <v>5</v>
      </c>
      <c r="C433" s="3">
        <v>13</v>
      </c>
      <c r="D433" s="3">
        <v>432</v>
      </c>
      <c r="E433" s="84">
        <f t="shared" si="2188"/>
        <v>44329</v>
      </c>
      <c r="F433" s="11">
        <v>4519</v>
      </c>
      <c r="G433" s="11">
        <v>6587</v>
      </c>
      <c r="H433" s="11">
        <v>320</v>
      </c>
      <c r="I433" s="11">
        <v>337</v>
      </c>
      <c r="J433" s="11">
        <f t="shared" si="230"/>
        <v>11106</v>
      </c>
      <c r="K433" s="3">
        <v>657</v>
      </c>
      <c r="L433" s="2">
        <f t="shared" ref="L433" si="2221">T433-T432</f>
        <v>657</v>
      </c>
      <c r="N433" s="2">
        <f t="shared" ref="N433" si="2222">SUM(F427:F433)</f>
        <v>34628</v>
      </c>
      <c r="O433" s="11">
        <f t="shared" ref="O433" si="2223">SUM(J427:J433)</f>
        <v>74776</v>
      </c>
      <c r="P433" s="2">
        <f t="shared" ref="P433" si="2224">SUM(K427:K433)</f>
        <v>4987</v>
      </c>
      <c r="R433" s="2">
        <f t="shared" ref="R433" si="2225">(P433/N433)*100</f>
        <v>14.401640291093912</v>
      </c>
      <c r="S433" s="3">
        <f t="shared" ref="S433" si="2226">(P433/O433)*100</f>
        <v>6.6692521664705255</v>
      </c>
      <c r="T433" s="3">
        <v>412814</v>
      </c>
      <c r="U433" s="3">
        <v>5250</v>
      </c>
      <c r="V433" s="3">
        <v>526</v>
      </c>
      <c r="W433" s="3">
        <f t="shared" si="2007"/>
        <v>4724</v>
      </c>
      <c r="X433" s="3">
        <v>46</v>
      </c>
      <c r="Y433" s="2">
        <f t="shared" ref="Y433" si="2227">SUM(K420:K433)</f>
        <v>10323</v>
      </c>
      <c r="Z433" s="2">
        <f t="shared" ref="Z433" si="2228">SUM(X420:X433)</f>
        <v>872</v>
      </c>
      <c r="AA433" s="19">
        <f t="shared" ref="AA433" si="2229">(Z433/Y433)*100</f>
        <v>8.4471568342536081</v>
      </c>
      <c r="AB433" s="3">
        <v>17150</v>
      </c>
      <c r="AC433" s="3">
        <v>3530</v>
      </c>
      <c r="AD433" s="2">
        <f t="shared" ref="AD433" si="2230">SUM(AC420:AC433)</f>
        <v>21718</v>
      </c>
      <c r="AE433" s="2">
        <f t="shared" ref="AE433" si="2231">AD433+Z433</f>
        <v>22590</v>
      </c>
      <c r="AF433" s="2">
        <f t="shared" ref="AF433" si="2232">(Z433/AE433)*100</f>
        <v>3.8601150951748564</v>
      </c>
      <c r="AG433" s="2">
        <f t="shared" ref="AG433" si="2233">Y433/AD433</f>
        <v>0.47532001105074134</v>
      </c>
      <c r="AH433" s="3">
        <v>357149</v>
      </c>
      <c r="AI433" s="3">
        <f t="shared" si="180"/>
        <v>38515</v>
      </c>
      <c r="AJ433" s="3">
        <v>13</v>
      </c>
      <c r="AL433" s="3">
        <f t="shared" si="1129"/>
        <v>33265</v>
      </c>
      <c r="AM433" s="3">
        <f t="shared" si="1130"/>
        <v>4.1544133677636905</v>
      </c>
      <c r="AN433" s="3">
        <f t="shared" si="1131"/>
        <v>13.631052836557187</v>
      </c>
      <c r="AO433" s="3">
        <f t="shared" si="1132"/>
        <v>10.019047619047619</v>
      </c>
      <c r="AP433" s="3">
        <f t="shared" si="1133"/>
        <v>1.3657016746722057</v>
      </c>
      <c r="AQ433" s="3">
        <f t="shared" si="1134"/>
        <v>12.265351161884979</v>
      </c>
      <c r="AR433" s="19">
        <f t="shared" si="2168"/>
        <v>148.50070819431022</v>
      </c>
      <c r="AS433" s="22">
        <f t="shared" ref="AS433" si="2234">(Z433/6951482)*100000</f>
        <v>12.544087721150685</v>
      </c>
      <c r="AT433" s="19">
        <f t="shared" ref="AT433" si="2235">(N433/6951482)*100000</f>
        <v>498.13838257798847</v>
      </c>
      <c r="AU433" s="22">
        <f t="shared" ref="AU433" si="2236">(O433/6951482)*100000</f>
        <v>1075.6842929320683</v>
      </c>
      <c r="AV433" s="2"/>
      <c r="AW433" s="60"/>
      <c r="AX433" s="60"/>
      <c r="BE433" s="6">
        <f t="shared" si="176"/>
        <v>44329</v>
      </c>
      <c r="BF433" s="2">
        <f t="shared" si="225"/>
        <v>412814</v>
      </c>
      <c r="BG433" s="2">
        <f t="shared" si="226"/>
        <v>17150</v>
      </c>
    </row>
    <row r="434" spans="1:67" x14ac:dyDescent="0.3">
      <c r="B434" s="3">
        <v>5</v>
      </c>
      <c r="C434" s="3">
        <v>14</v>
      </c>
      <c r="D434" s="3">
        <v>433</v>
      </c>
      <c r="E434" s="84">
        <f t="shared" si="2188"/>
        <v>44330</v>
      </c>
      <c r="F434" s="11">
        <v>5613</v>
      </c>
      <c r="G434" s="11">
        <v>5634</v>
      </c>
      <c r="H434" s="11">
        <v>234</v>
      </c>
      <c r="I434" s="11">
        <v>272</v>
      </c>
      <c r="J434" s="11">
        <f t="shared" si="230"/>
        <v>11247</v>
      </c>
      <c r="K434" s="3">
        <v>506</v>
      </c>
      <c r="L434" s="2">
        <f t="shared" ref="L434" si="2237">T434-T433</f>
        <v>506</v>
      </c>
      <c r="N434" s="2">
        <f t="shared" ref="N434" si="2238">SUM(F428:F434)</f>
        <v>36412</v>
      </c>
      <c r="O434" s="11">
        <f t="shared" ref="O434" si="2239">SUM(J428:J434)</f>
        <v>80290</v>
      </c>
      <c r="P434" s="2">
        <f t="shared" ref="P434" si="2240">SUM(K428:K434)</f>
        <v>4948</v>
      </c>
      <c r="R434" s="2">
        <f t="shared" ref="R434" si="2241">(P434/N434)*100</f>
        <v>13.588926727452488</v>
      </c>
      <c r="S434" s="3">
        <f t="shared" ref="S434" si="2242">(P434/O434)*100</f>
        <v>6.1626603562087432</v>
      </c>
      <c r="T434" s="3">
        <v>413320</v>
      </c>
      <c r="U434" s="3">
        <v>5114</v>
      </c>
      <c r="V434" s="3">
        <v>516</v>
      </c>
      <c r="W434" s="3">
        <f t="shared" si="2007"/>
        <v>4598</v>
      </c>
      <c r="X434" s="3">
        <v>44</v>
      </c>
      <c r="Y434" s="2">
        <f t="shared" ref="Y434" si="2243">SUM(K421:K434)</f>
        <v>9592</v>
      </c>
      <c r="Z434" s="2">
        <f t="shared" ref="Z434" si="2244">SUM(X421:X434)</f>
        <v>826</v>
      </c>
      <c r="AA434" s="19">
        <f t="shared" ref="AA434" si="2245">(Z434/Y434)*100</f>
        <v>8.6113427856547116</v>
      </c>
      <c r="AB434" s="3">
        <v>17194</v>
      </c>
      <c r="AC434" s="3">
        <v>2853</v>
      </c>
      <c r="AD434" s="2">
        <f t="shared" ref="AD434" si="2246">SUM(AC421:AC434)</f>
        <v>21690</v>
      </c>
      <c r="AE434" s="2">
        <f t="shared" ref="AE434" si="2247">AD434+Z434</f>
        <v>22516</v>
      </c>
      <c r="AF434" s="2">
        <f t="shared" ref="AF434" si="2248">(Z434/AE434)*100</f>
        <v>3.6685023982945459</v>
      </c>
      <c r="AG434" s="2">
        <f t="shared" ref="AG434" si="2249">Y434/AD434</f>
        <v>0.44223144306131856</v>
      </c>
      <c r="AH434" s="3">
        <v>360002</v>
      </c>
      <c r="AI434" s="3">
        <f t="shared" si="180"/>
        <v>36124</v>
      </c>
      <c r="AJ434" s="3">
        <v>19</v>
      </c>
      <c r="AL434" s="3">
        <f t="shared" si="1129"/>
        <v>31010</v>
      </c>
      <c r="AM434" s="3">
        <f t="shared" si="1130"/>
        <v>4.1599729023516883</v>
      </c>
      <c r="AN434" s="3">
        <f t="shared" si="1131"/>
        <v>14.156793267633706</v>
      </c>
      <c r="AO434" s="3">
        <f t="shared" si="1132"/>
        <v>10.089949159170903</v>
      </c>
      <c r="AP434" s="3">
        <f t="shared" si="1133"/>
        <v>1.4284132432731702</v>
      </c>
      <c r="AQ434" s="3">
        <f t="shared" si="1134"/>
        <v>12.728380024360536</v>
      </c>
      <c r="AR434" s="19">
        <f t="shared" si="2168"/>
        <v>137.98496493265753</v>
      </c>
      <c r="AS434" s="22">
        <f t="shared" ref="AS434" si="2250">(Z434/6951482)*100000</f>
        <v>11.882358323016589</v>
      </c>
      <c r="AT434" s="19">
        <f t="shared" ref="AT434" si="2251">(N434/6951482)*100000</f>
        <v>523.80197488823251</v>
      </c>
      <c r="AU434" s="22">
        <f t="shared" ref="AU434" si="2252">(O434/6951482)*100000</f>
        <v>1155.0055081779683</v>
      </c>
      <c r="AV434" s="2"/>
      <c r="AW434" s="60"/>
      <c r="AX434" s="60"/>
      <c r="BE434" s="6">
        <f t="shared" si="176"/>
        <v>44330</v>
      </c>
      <c r="BF434" s="2">
        <f t="shared" si="225"/>
        <v>413320</v>
      </c>
      <c r="BG434" s="2">
        <f t="shared" si="226"/>
        <v>17194</v>
      </c>
    </row>
    <row r="435" spans="1:67" x14ac:dyDescent="0.3">
      <c r="B435" s="3">
        <v>5</v>
      </c>
      <c r="C435" s="3">
        <v>15</v>
      </c>
      <c r="D435" s="3">
        <v>434</v>
      </c>
      <c r="E435" s="84">
        <f t="shared" si="2188"/>
        <v>44331</v>
      </c>
      <c r="F435" s="11">
        <v>7523</v>
      </c>
      <c r="G435" s="11">
        <v>6603</v>
      </c>
      <c r="H435" s="11">
        <v>255</v>
      </c>
      <c r="I435" s="11">
        <v>263</v>
      </c>
      <c r="J435" s="11">
        <f t="shared" si="230"/>
        <v>14126</v>
      </c>
      <c r="K435" s="3">
        <v>518</v>
      </c>
      <c r="L435" s="2">
        <f t="shared" ref="L435" si="2253">T435-T434</f>
        <v>518</v>
      </c>
      <c r="N435" s="2">
        <f t="shared" ref="N435" si="2254">SUM(F429:F435)</f>
        <v>36747</v>
      </c>
      <c r="O435" s="11">
        <f t="shared" ref="O435" si="2255">SUM(J429:J435)</f>
        <v>79417</v>
      </c>
      <c r="P435" s="2">
        <f t="shared" ref="P435" si="2256">SUM(K429:K435)</f>
        <v>4343</v>
      </c>
      <c r="R435" s="2">
        <f t="shared" ref="R435" si="2257">(P435/N435)*100</f>
        <v>11.818651862737093</v>
      </c>
      <c r="S435" s="3">
        <f t="shared" ref="S435" si="2258">(P435/O435)*100</f>
        <v>5.4686024402835667</v>
      </c>
      <c r="T435" s="3">
        <v>413838</v>
      </c>
      <c r="U435" s="3">
        <v>4832</v>
      </c>
      <c r="V435" s="3">
        <v>504</v>
      </c>
      <c r="W435" s="3">
        <f t="shared" si="2007"/>
        <v>4328</v>
      </c>
      <c r="X435" s="3">
        <v>49</v>
      </c>
      <c r="Y435" s="2">
        <f t="shared" ref="Y435" si="2259">SUM(K422:K435)</f>
        <v>9458</v>
      </c>
      <c r="Z435" s="2">
        <f t="shared" ref="Z435" si="2260">SUM(X422:X435)</f>
        <v>844</v>
      </c>
      <c r="AA435" s="19">
        <f t="shared" ref="AA435" si="2261">(Z435/Y435)*100</f>
        <v>8.9236625079297944</v>
      </c>
      <c r="AB435" s="3">
        <v>17243</v>
      </c>
      <c r="AC435" s="3">
        <v>1991</v>
      </c>
      <c r="AD435" s="2">
        <f t="shared" ref="AD435" si="2262">SUM(AC422:AC435)</f>
        <v>22459</v>
      </c>
      <c r="AE435" s="2">
        <f t="shared" ref="AE435" si="2263">AD435+Z435</f>
        <v>23303</v>
      </c>
      <c r="AF435" s="2">
        <f t="shared" ref="AF435" si="2264">(Z435/AE435)*100</f>
        <v>3.6218512637857789</v>
      </c>
      <c r="AG435" s="2">
        <f t="shared" ref="AG435" si="2265">Y435/AD435</f>
        <v>0.42112293512623</v>
      </c>
      <c r="AH435" s="3">
        <v>361993</v>
      </c>
      <c r="AI435" s="3">
        <f t="shared" si="180"/>
        <v>34602</v>
      </c>
      <c r="AJ435" s="3">
        <v>7</v>
      </c>
      <c r="AL435" s="3">
        <f t="shared" si="1129"/>
        <v>29770</v>
      </c>
      <c r="AM435" s="3">
        <f t="shared" si="1130"/>
        <v>4.1666062565544966</v>
      </c>
      <c r="AN435" s="3">
        <f t="shared" si="1131"/>
        <v>13.964510721923586</v>
      </c>
      <c r="AO435" s="3">
        <f t="shared" si="1132"/>
        <v>10.430463576158941</v>
      </c>
      <c r="AP435" s="3">
        <f t="shared" si="1133"/>
        <v>1.4565632044390497</v>
      </c>
      <c r="AQ435" s="3">
        <f t="shared" si="1134"/>
        <v>12.507947517484538</v>
      </c>
      <c r="AR435" s="19">
        <f t="shared" ref="AR435" si="2266">(Y435/6951482)*100000</f>
        <v>136.05731842504949</v>
      </c>
      <c r="AS435" s="22">
        <f t="shared" ref="AS435" si="2267">(Z435/6951482)*100000</f>
        <v>12.141295913590799</v>
      </c>
      <c r="AT435" s="19">
        <f t="shared" ref="AT435" si="2268">(N435/6951482)*100000</f>
        <v>528.62109115725252</v>
      </c>
      <c r="AU435" s="22">
        <f t="shared" ref="AU435" si="2269">(O435/6951482)*100000</f>
        <v>1142.4470350351191</v>
      </c>
      <c r="AV435" s="2"/>
      <c r="AW435" s="60"/>
      <c r="AX435" s="60"/>
      <c r="BE435" s="6">
        <f t="shared" si="176"/>
        <v>44331</v>
      </c>
      <c r="BF435" s="2">
        <f t="shared" si="225"/>
        <v>413838</v>
      </c>
      <c r="BG435" s="2">
        <f t="shared" si="226"/>
        <v>17243</v>
      </c>
    </row>
    <row r="436" spans="1:67" s="46" customFormat="1" x14ac:dyDescent="0.3">
      <c r="A436" s="98" t="s">
        <v>48</v>
      </c>
      <c r="B436" s="46">
        <v>5</v>
      </c>
      <c r="C436" s="46">
        <v>16</v>
      </c>
      <c r="D436" s="46">
        <v>435</v>
      </c>
      <c r="E436" s="83">
        <f>E435+1</f>
        <v>44332</v>
      </c>
      <c r="F436" s="51">
        <v>4310</v>
      </c>
      <c r="G436" s="51">
        <v>2971</v>
      </c>
      <c r="H436" s="51">
        <v>82</v>
      </c>
      <c r="I436" s="51">
        <v>121</v>
      </c>
      <c r="J436" s="51">
        <f t="shared" si="230"/>
        <v>7281</v>
      </c>
      <c r="K436" s="46">
        <v>203</v>
      </c>
      <c r="L436" s="36">
        <f t="shared" ref="L436:L437" si="2270">T436-T435</f>
        <v>203</v>
      </c>
      <c r="M436" s="46">
        <v>4080</v>
      </c>
      <c r="N436" s="36">
        <f t="shared" ref="N436:N437" si="2271">SUM(F430:F436)</f>
        <v>36063</v>
      </c>
      <c r="O436" s="51">
        <f t="shared" ref="O436:O437" si="2272">SUM(J430:J436)</f>
        <v>79195</v>
      </c>
      <c r="P436" s="36">
        <f t="shared" ref="P436:P437" si="2273">SUM(K430:K436)</f>
        <v>4080</v>
      </c>
      <c r="Q436" s="46">
        <v>348</v>
      </c>
      <c r="R436" s="36">
        <f t="shared" ref="R436:R437" si="2274">(P436/N436)*100</f>
        <v>11.313534647699859</v>
      </c>
      <c r="S436" s="46">
        <f t="shared" ref="S436:S437" si="2275">(P436/O436)*100</f>
        <v>5.1518403939642656</v>
      </c>
      <c r="T436" s="46">
        <v>414041</v>
      </c>
      <c r="U436" s="46">
        <v>4839</v>
      </c>
      <c r="V436" s="46">
        <v>501</v>
      </c>
      <c r="W436" s="46">
        <f t="shared" si="2007"/>
        <v>4338</v>
      </c>
      <c r="X436" s="46">
        <v>7</v>
      </c>
      <c r="Y436" s="36">
        <f t="shared" ref="Y436:Y437" si="2276">SUM(K423:K436)</f>
        <v>9195</v>
      </c>
      <c r="Z436" s="36">
        <f t="shared" ref="Z436:Z437" si="2277">SUM(X423:X436)</f>
        <v>806</v>
      </c>
      <c r="AA436" s="39">
        <f t="shared" ref="AA436:AA437" si="2278">(Z436/Y436)*100</f>
        <v>8.7656334964654707</v>
      </c>
      <c r="AB436" s="46">
        <v>17250</v>
      </c>
      <c r="AC436" s="46">
        <v>334</v>
      </c>
      <c r="AD436" s="36">
        <f t="shared" ref="AD436:AD437" si="2279">SUM(AC423:AC436)</f>
        <v>22438</v>
      </c>
      <c r="AE436" s="36">
        <f t="shared" ref="AE436:AE437" si="2280">AD436+Z436</f>
        <v>23244</v>
      </c>
      <c r="AF436" s="36">
        <f t="shared" ref="AF436:AF437" si="2281">(Z436/AE436)*100</f>
        <v>3.4675615212527968</v>
      </c>
      <c r="AG436" s="36">
        <f t="shared" ref="AG436:AG437" si="2282">Y436/AD436</f>
        <v>0.40979588198591677</v>
      </c>
      <c r="AH436" s="46">
        <v>362327</v>
      </c>
      <c r="AI436" s="46">
        <f t="shared" si="180"/>
        <v>34464</v>
      </c>
      <c r="AJ436" s="46">
        <v>2</v>
      </c>
      <c r="AL436" s="46">
        <f t="shared" si="1129"/>
        <v>29625</v>
      </c>
      <c r="AM436" s="46">
        <f t="shared" si="1130"/>
        <v>4.1662540666262524</v>
      </c>
      <c r="AN436" s="46">
        <f t="shared" si="1131"/>
        <v>14.040738161559888</v>
      </c>
      <c r="AO436" s="46">
        <f t="shared" si="1132"/>
        <v>10.353378797272164</v>
      </c>
      <c r="AP436" s="46">
        <f t="shared" si="1133"/>
        <v>1.453690807799443</v>
      </c>
      <c r="AQ436" s="46">
        <f t="shared" si="1134"/>
        <v>12.587047353760445</v>
      </c>
      <c r="AR436" s="39">
        <f t="shared" ref="AR436:AR437" si="2283">(Y436/6951482)*100000</f>
        <v>132.2739525183263</v>
      </c>
      <c r="AS436" s="41">
        <f t="shared" ref="AS436:AS437" si="2284">(Z436/6951482)*100000</f>
        <v>11.594649889045241</v>
      </c>
      <c r="AT436" s="39">
        <f t="shared" ref="AT436:AT437" si="2285">(N436/6951482)*100000</f>
        <v>518.78146271543244</v>
      </c>
      <c r="AU436" s="41">
        <f t="shared" ref="AU436:AU437" si="2286">(O436/6951482)*100000</f>
        <v>1139.2534714180372</v>
      </c>
      <c r="AV436" s="36"/>
      <c r="AW436" s="61"/>
      <c r="AX436" s="61"/>
      <c r="BA436" s="51"/>
      <c r="BD436" s="51"/>
      <c r="BE436" s="50">
        <f t="shared" si="176"/>
        <v>44332</v>
      </c>
      <c r="BF436" s="36">
        <f t="shared" si="225"/>
        <v>414041</v>
      </c>
      <c r="BG436" s="36">
        <f t="shared" si="226"/>
        <v>17250</v>
      </c>
      <c r="BK436" s="51"/>
      <c r="BL436" s="51"/>
      <c r="BM436" s="51"/>
      <c r="BN436" s="51"/>
      <c r="BO436" s="51"/>
    </row>
    <row r="437" spans="1:67" x14ac:dyDescent="0.3">
      <c r="B437" s="3">
        <v>5</v>
      </c>
      <c r="C437" s="3">
        <v>17</v>
      </c>
      <c r="D437" s="3">
        <v>436</v>
      </c>
      <c r="E437" s="84">
        <f t="shared" si="2188"/>
        <v>44333</v>
      </c>
      <c r="F437" s="11">
        <v>1827</v>
      </c>
      <c r="G437" s="11">
        <v>2482</v>
      </c>
      <c r="H437" s="11">
        <v>87</v>
      </c>
      <c r="I437" s="11">
        <v>64</v>
      </c>
      <c r="J437" s="11">
        <f t="shared" si="230"/>
        <v>4309</v>
      </c>
      <c r="K437" s="3">
        <v>151</v>
      </c>
      <c r="L437" s="2">
        <f t="shared" si="2270"/>
        <v>151</v>
      </c>
      <c r="N437" s="2">
        <f t="shared" si="2271"/>
        <v>35237</v>
      </c>
      <c r="O437" s="11">
        <f t="shared" si="2272"/>
        <v>77651</v>
      </c>
      <c r="P437" s="2">
        <f t="shared" si="2273"/>
        <v>3990</v>
      </c>
      <c r="R437" s="2">
        <f t="shared" si="2274"/>
        <v>11.323324914152737</v>
      </c>
      <c r="S437" s="3">
        <f t="shared" si="2275"/>
        <v>5.1383755521500047</v>
      </c>
      <c r="T437" s="3">
        <v>414192</v>
      </c>
      <c r="U437" s="3">
        <v>4858</v>
      </c>
      <c r="V437" s="3">
        <v>499</v>
      </c>
      <c r="W437" s="3">
        <f t="shared" si="2007"/>
        <v>4359</v>
      </c>
      <c r="X437" s="3">
        <v>9</v>
      </c>
      <c r="Y437" s="2">
        <f t="shared" si="2276"/>
        <v>8998</v>
      </c>
      <c r="Z437" s="2">
        <f t="shared" si="2277"/>
        <v>767</v>
      </c>
      <c r="AA437" s="19">
        <f t="shared" si="2278"/>
        <v>8.5241164703267405</v>
      </c>
      <c r="AB437" s="3">
        <v>17259</v>
      </c>
      <c r="AC437" s="3">
        <v>148</v>
      </c>
      <c r="AD437" s="2">
        <f t="shared" si="2279"/>
        <v>22033</v>
      </c>
      <c r="AE437" s="2">
        <f t="shared" si="2280"/>
        <v>22800</v>
      </c>
      <c r="AF437" s="2">
        <f t="shared" si="2281"/>
        <v>3.3640350877192984</v>
      </c>
      <c r="AG437" s="2">
        <f t="shared" si="2282"/>
        <v>0.40838741887169244</v>
      </c>
      <c r="AH437" s="3">
        <v>362475</v>
      </c>
      <c r="AI437" s="3">
        <f t="shared" si="180"/>
        <v>34458</v>
      </c>
      <c r="AJ437" s="3">
        <v>4</v>
      </c>
      <c r="AL437" s="3">
        <f t="shared" si="1129"/>
        <v>29600</v>
      </c>
      <c r="AM437" s="3">
        <f t="shared" si="1130"/>
        <v>4.16690810059103</v>
      </c>
      <c r="AN437" s="3">
        <f t="shared" si="1131"/>
        <v>14.098322595623658</v>
      </c>
      <c r="AO437" s="3">
        <f t="shared" si="1132"/>
        <v>10.271716755866612</v>
      </c>
      <c r="AP437" s="3">
        <f t="shared" si="1133"/>
        <v>1.4481397643508038</v>
      </c>
      <c r="AQ437" s="3">
        <f t="shared" si="1134"/>
        <v>12.650182831272854</v>
      </c>
      <c r="AR437" s="19">
        <f t="shared" si="2283"/>
        <v>129.44002444370855</v>
      </c>
      <c r="AS437" s="22">
        <f t="shared" si="2284"/>
        <v>11.033618442801117</v>
      </c>
      <c r="AT437" s="19">
        <f t="shared" si="2285"/>
        <v>506.89910439241589</v>
      </c>
      <c r="AU437" s="22">
        <f t="shared" si="2286"/>
        <v>1117.0423803154492</v>
      </c>
      <c r="AV437" s="2"/>
      <c r="AW437" s="60"/>
      <c r="AX437" s="60"/>
      <c r="BE437" s="6">
        <f t="shared" si="176"/>
        <v>44333</v>
      </c>
      <c r="BF437" s="2">
        <f t="shared" si="225"/>
        <v>414192</v>
      </c>
      <c r="BG437" s="2">
        <f t="shared" si="226"/>
        <v>17259</v>
      </c>
    </row>
    <row r="438" spans="1:67" x14ac:dyDescent="0.3">
      <c r="B438" s="3">
        <v>5</v>
      </c>
      <c r="C438" s="3">
        <v>18</v>
      </c>
      <c r="D438" s="3">
        <v>437</v>
      </c>
      <c r="E438" s="84">
        <f t="shared" si="2188"/>
        <v>44334</v>
      </c>
      <c r="F438" s="11">
        <v>6416</v>
      </c>
      <c r="G438" s="11">
        <v>10089</v>
      </c>
      <c r="H438" s="11">
        <v>426</v>
      </c>
      <c r="I438" s="11">
        <v>251</v>
      </c>
      <c r="J438" s="11">
        <f t="shared" si="230"/>
        <v>16505</v>
      </c>
      <c r="K438" s="3">
        <v>677</v>
      </c>
      <c r="L438" s="2">
        <f t="shared" ref="L438" si="2287">T438-T437</f>
        <v>677</v>
      </c>
      <c r="N438" s="2">
        <f t="shared" ref="N438" si="2288">SUM(F432:F438)</f>
        <v>35789</v>
      </c>
      <c r="O438" s="11">
        <f t="shared" ref="O438" si="2289">SUM(J432:J438)</f>
        <v>77764</v>
      </c>
      <c r="P438" s="2">
        <f t="shared" ref="P438" si="2290">SUM(K432:K438)</f>
        <v>3589</v>
      </c>
      <c r="R438" s="2">
        <f t="shared" ref="R438" si="2291">(P438/N438)*100</f>
        <v>10.028220961748023</v>
      </c>
      <c r="S438" s="3">
        <f t="shared" ref="S438" si="2292">(P438/O438)*100</f>
        <v>4.6152461293143352</v>
      </c>
      <c r="T438" s="3">
        <v>414869</v>
      </c>
      <c r="U438" s="3">
        <v>4592</v>
      </c>
      <c r="V438" s="3">
        <v>490</v>
      </c>
      <c r="W438" s="3">
        <f t="shared" si="2007"/>
        <v>4102</v>
      </c>
      <c r="X438" s="3">
        <v>84</v>
      </c>
      <c r="Y438" s="2">
        <f t="shared" ref="Y438" si="2293">SUM(K425:K438)</f>
        <v>9044</v>
      </c>
      <c r="Z438" s="2">
        <f t="shared" ref="Z438" si="2294">SUM(X425:X438)</f>
        <v>795</v>
      </c>
      <c r="AA438" s="19">
        <f t="shared" ref="AA438" si="2295">(Z438/Y438)*100</f>
        <v>8.7903582485625833</v>
      </c>
      <c r="AB438" s="3">
        <v>17343</v>
      </c>
      <c r="AC438" s="3">
        <v>2207</v>
      </c>
      <c r="AD438" s="2">
        <f t="shared" ref="AD438" si="2296">SUM(AC425:AC438)</f>
        <v>23514</v>
      </c>
      <c r="AE438" s="2">
        <f t="shared" ref="AE438" si="2297">AD438+Z438</f>
        <v>24309</v>
      </c>
      <c r="AF438" s="2">
        <f t="shared" ref="AF438" si="2298">(Z438/AE438)*100</f>
        <v>3.2703936813525853</v>
      </c>
      <c r="AG438" s="2">
        <f t="shared" ref="AG438" si="2299">Y438/AD438</f>
        <v>0.3846219273624224</v>
      </c>
      <c r="AH438" s="3">
        <v>364682</v>
      </c>
      <c r="AI438" s="3">
        <f t="shared" si="180"/>
        <v>32844</v>
      </c>
      <c r="AJ438" s="3">
        <v>11</v>
      </c>
      <c r="AL438" s="3">
        <f t="shared" si="1129"/>
        <v>28252</v>
      </c>
      <c r="AM438" s="3">
        <f t="shared" si="1130"/>
        <v>4.1803557267474787</v>
      </c>
      <c r="AN438" s="3">
        <f t="shared" si="1131"/>
        <v>13.981244671781756</v>
      </c>
      <c r="AO438" s="3">
        <f t="shared" si="1132"/>
        <v>10.670731707317072</v>
      </c>
      <c r="AP438" s="3">
        <f t="shared" si="1133"/>
        <v>1.4919011082693947</v>
      </c>
      <c r="AQ438" s="3">
        <f t="shared" si="1134"/>
        <v>12.489343563512362</v>
      </c>
      <c r="AR438" s="19">
        <f t="shared" ref="AR438" si="2300">(Y438/6951482)*100000</f>
        <v>130.10175384184265</v>
      </c>
      <c r="AS438" s="22">
        <f t="shared" ref="AS438" si="2301">(Z438/6951482)*100000</f>
        <v>11.436410250361002</v>
      </c>
      <c r="AT438" s="19">
        <f t="shared" ref="AT438" si="2302">(N438/6951482)*100000</f>
        <v>514.83985717002508</v>
      </c>
      <c r="AU438" s="22">
        <f t="shared" ref="AU438" si="2303">(O438/6951482)*100000</f>
        <v>1118.6679329673875</v>
      </c>
      <c r="AV438" s="2"/>
      <c r="AW438" s="60"/>
      <c r="AX438" s="60"/>
      <c r="BE438" s="6">
        <f t="shared" si="176"/>
        <v>44334</v>
      </c>
      <c r="BF438" s="2">
        <f t="shared" si="225"/>
        <v>414869</v>
      </c>
      <c r="BG438" s="2">
        <f t="shared" si="226"/>
        <v>17343</v>
      </c>
    </row>
    <row r="439" spans="1:67" x14ac:dyDescent="0.3">
      <c r="B439" s="3">
        <v>5</v>
      </c>
      <c r="C439" s="3">
        <v>19</v>
      </c>
      <c r="D439" s="3">
        <v>438</v>
      </c>
      <c r="E439" s="84">
        <f t="shared" si="2188"/>
        <v>44335</v>
      </c>
      <c r="F439" s="11">
        <v>6977</v>
      </c>
      <c r="G439" s="11">
        <v>6817</v>
      </c>
      <c r="H439" s="11">
        <v>212</v>
      </c>
      <c r="I439" s="11">
        <v>245</v>
      </c>
      <c r="J439" s="11">
        <f t="shared" si="230"/>
        <v>13794</v>
      </c>
      <c r="K439" s="3">
        <v>457</v>
      </c>
      <c r="L439" s="2">
        <f t="shared" ref="L439" si="2304">T439-T438</f>
        <v>457</v>
      </c>
      <c r="N439" s="2">
        <f t="shared" ref="N439" si="2305">SUM(F433:F439)</f>
        <v>37185</v>
      </c>
      <c r="O439" s="11">
        <f t="shared" ref="O439" si="2306">SUM(J433:J439)</f>
        <v>78368</v>
      </c>
      <c r="P439" s="2">
        <f t="shared" ref="P439" si="2307">SUM(K433:K439)</f>
        <v>3169</v>
      </c>
      <c r="R439" s="2">
        <f t="shared" ref="R439" si="2308">(P439/N439)*100</f>
        <v>8.5222535968804625</v>
      </c>
      <c r="S439" s="3">
        <f t="shared" ref="S439" si="2309">(P439/O439)*100</f>
        <v>4.0437423438138014</v>
      </c>
      <c r="T439" s="3">
        <v>415326</v>
      </c>
      <c r="U439" s="3">
        <v>4379</v>
      </c>
      <c r="V439" s="3">
        <v>485</v>
      </c>
      <c r="W439" s="3">
        <f t="shared" si="2007"/>
        <v>3894</v>
      </c>
      <c r="X439" s="3">
        <v>36</v>
      </c>
      <c r="Y439" s="2">
        <f t="shared" ref="Y439" si="2310">SUM(K426:K439)</f>
        <v>9134</v>
      </c>
      <c r="Z439" s="2">
        <f t="shared" ref="Z439" si="2311">SUM(X426:X439)</f>
        <v>770</v>
      </c>
      <c r="AA439" s="19">
        <f t="shared" ref="AA439" si="2312">(Z439/Y439)*100</f>
        <v>8.4300416028027154</v>
      </c>
      <c r="AB439" s="3">
        <v>17379</v>
      </c>
      <c r="AC439" s="3">
        <v>2782</v>
      </c>
      <c r="AD439" s="2">
        <f t="shared" ref="AD439" si="2313">SUM(AC426:AC439)</f>
        <v>25238</v>
      </c>
      <c r="AE439" s="2">
        <f t="shared" ref="AE439" si="2314">AD439+Z439</f>
        <v>26008</v>
      </c>
      <c r="AF439" s="2">
        <f t="shared" ref="AF439" si="2315">(Z439/AE439)*100</f>
        <v>2.960627499231006</v>
      </c>
      <c r="AG439" s="2">
        <f t="shared" ref="AG439" si="2316">Y439/AD439</f>
        <v>0.36191457326254062</v>
      </c>
      <c r="AH439" s="3">
        <v>367464</v>
      </c>
      <c r="AI439" s="3">
        <f t="shared" si="180"/>
        <v>30483</v>
      </c>
      <c r="AJ439" s="3">
        <v>13</v>
      </c>
      <c r="AL439" s="3">
        <f t="shared" si="1129"/>
        <v>26104</v>
      </c>
      <c r="AM439" s="3">
        <f t="shared" si="1130"/>
        <v>4.184423802025397</v>
      </c>
      <c r="AN439" s="3">
        <f t="shared" si="1131"/>
        <v>14.365383984515958</v>
      </c>
      <c r="AO439" s="3">
        <f t="shared" si="1132"/>
        <v>11.07558803379767</v>
      </c>
      <c r="AP439" s="3">
        <f t="shared" si="1133"/>
        <v>1.5910507495981367</v>
      </c>
      <c r="AQ439" s="3">
        <f t="shared" si="1134"/>
        <v>12.774333234917822</v>
      </c>
      <c r="AR439" s="19">
        <f t="shared" ref="AR439" si="2317">(Y439/6951482)*100000</f>
        <v>131.39644179471372</v>
      </c>
      <c r="AS439" s="22">
        <f t="shared" ref="AS439" si="2318">(Z439/6951482)*100000</f>
        <v>11.076774707896819</v>
      </c>
      <c r="AT439" s="19">
        <f t="shared" ref="AT439" si="2319">(N439/6951482)*100000</f>
        <v>534.92190586122501</v>
      </c>
      <c r="AU439" s="22">
        <f t="shared" ref="AU439" si="2320">(O439/6951482)*100000</f>
        <v>1127.356727673322</v>
      </c>
      <c r="AV439" s="2"/>
      <c r="AW439" s="60"/>
      <c r="AX439" s="60"/>
      <c r="BE439" s="6">
        <f t="shared" si="176"/>
        <v>44335</v>
      </c>
      <c r="BF439" s="2">
        <f t="shared" si="225"/>
        <v>415326</v>
      </c>
      <c r="BG439" s="2">
        <f t="shared" si="226"/>
        <v>17379</v>
      </c>
    </row>
    <row r="440" spans="1:67" x14ac:dyDescent="0.3">
      <c r="B440" s="3">
        <v>5</v>
      </c>
      <c r="C440" s="3">
        <v>20</v>
      </c>
      <c r="D440" s="3">
        <v>439</v>
      </c>
      <c r="E440" s="84">
        <f t="shared" si="2188"/>
        <v>44336</v>
      </c>
      <c r="F440" s="11">
        <v>4983</v>
      </c>
      <c r="G440" s="11">
        <v>6078</v>
      </c>
      <c r="H440" s="11">
        <v>165</v>
      </c>
      <c r="I440" s="11">
        <v>196</v>
      </c>
      <c r="J440" s="11">
        <f t="shared" si="230"/>
        <v>11061</v>
      </c>
      <c r="K440" s="3">
        <v>361</v>
      </c>
      <c r="L440" s="2">
        <f t="shared" ref="L440" si="2321">T440-T439</f>
        <v>361</v>
      </c>
      <c r="N440" s="2">
        <f t="shared" ref="N440" si="2322">SUM(F434:F440)</f>
        <v>37649</v>
      </c>
      <c r="O440" s="11">
        <f t="shared" ref="O440" si="2323">SUM(J434:J440)</f>
        <v>78323</v>
      </c>
      <c r="P440" s="2">
        <f t="shared" ref="P440" si="2324">SUM(K434:K440)</f>
        <v>2873</v>
      </c>
      <c r="R440" s="2">
        <f t="shared" ref="R440" si="2325">(P440/N440)*100</f>
        <v>7.6310127759037423</v>
      </c>
      <c r="S440" s="3">
        <f t="shared" ref="S440" si="2326">(P440/O440)*100</f>
        <v>3.6681434572220164</v>
      </c>
      <c r="T440" s="3">
        <v>415687</v>
      </c>
      <c r="U440" s="3">
        <v>4201</v>
      </c>
      <c r="V440" s="3">
        <v>460</v>
      </c>
      <c r="W440" s="3">
        <f t="shared" si="2007"/>
        <v>3741</v>
      </c>
      <c r="X440" s="3">
        <v>37</v>
      </c>
      <c r="Y440" s="2">
        <f t="shared" ref="Y440" si="2327">SUM(K427:K440)</f>
        <v>7860</v>
      </c>
      <c r="Z440" s="2">
        <f t="shared" ref="Z440" si="2328">SUM(X427:X440)</f>
        <v>643</v>
      </c>
      <c r="AA440" s="19">
        <f t="shared" ref="AA440" si="2329">(Z440/Y440)*100</f>
        <v>8.1806615776081415</v>
      </c>
      <c r="AB440" s="3">
        <v>17416</v>
      </c>
      <c r="AC440" s="3">
        <v>2317</v>
      </c>
      <c r="AD440" s="2">
        <f t="shared" ref="AD440" si="2330">SUM(AC427:AC440)</f>
        <v>24886</v>
      </c>
      <c r="AE440" s="2">
        <f t="shared" ref="AE440" si="2331">AD440+Z440</f>
        <v>25529</v>
      </c>
      <c r="AF440" s="2">
        <f t="shared" ref="AF440" si="2332">(Z440/AE440)*100</f>
        <v>2.5187042187316386</v>
      </c>
      <c r="AG440" s="2">
        <f t="shared" ref="AG440" si="2333">Y440/AD440</f>
        <v>0.31584023145543677</v>
      </c>
      <c r="AH440" s="3">
        <v>369781</v>
      </c>
      <c r="AI440" s="3">
        <f t="shared" si="180"/>
        <v>28490</v>
      </c>
      <c r="AJ440" s="3">
        <v>6</v>
      </c>
      <c r="AL440" s="3">
        <f t="shared" si="1129"/>
        <v>24289</v>
      </c>
      <c r="AM440" s="3">
        <f t="shared" si="1130"/>
        <v>4.1896908010113378</v>
      </c>
      <c r="AN440" s="3">
        <f t="shared" si="1131"/>
        <v>14.745524745524746</v>
      </c>
      <c r="AO440" s="3">
        <f t="shared" si="1132"/>
        <v>10.949773863365865</v>
      </c>
      <c r="AP440" s="3">
        <f t="shared" si="1133"/>
        <v>1.6146016146016147</v>
      </c>
      <c r="AQ440" s="3">
        <f t="shared" si="1134"/>
        <v>13.130923130923131</v>
      </c>
      <c r="AR440" s="19">
        <f t="shared" ref="AR440" si="2334">(Y440/6951482)*100000</f>
        <v>113.06941455073895</v>
      </c>
      <c r="AS440" s="22">
        <f t="shared" ref="AS440" si="2335">(Z440/6951482)*100000</f>
        <v>9.2498261521787732</v>
      </c>
      <c r="AT440" s="19">
        <f t="shared" ref="AT440" si="2336">(N440/6951482)*100000</f>
        <v>541.5967415293602</v>
      </c>
      <c r="AU440" s="22">
        <f t="shared" ref="AU440" si="2337">(O440/6951482)*100000</f>
        <v>1126.7093836968866</v>
      </c>
      <c r="AV440" s="2"/>
      <c r="AW440" s="60"/>
      <c r="AX440" s="60"/>
      <c r="BE440" s="6">
        <f t="shared" si="176"/>
        <v>44336</v>
      </c>
      <c r="BF440" s="2">
        <f t="shared" si="225"/>
        <v>415687</v>
      </c>
      <c r="BG440" s="2">
        <f t="shared" si="226"/>
        <v>17416</v>
      </c>
    </row>
    <row r="441" spans="1:67" x14ac:dyDescent="0.3">
      <c r="B441" s="3">
        <v>5</v>
      </c>
      <c r="C441" s="3">
        <v>21</v>
      </c>
      <c r="D441" s="3">
        <v>440</v>
      </c>
      <c r="E441" s="84">
        <f t="shared" si="2188"/>
        <v>44337</v>
      </c>
      <c r="F441" s="11">
        <v>6952</v>
      </c>
      <c r="G441" s="11">
        <v>6213</v>
      </c>
      <c r="H441" s="11">
        <v>190</v>
      </c>
      <c r="I441" s="11">
        <v>178</v>
      </c>
      <c r="J441" s="11">
        <f t="shared" si="230"/>
        <v>13165</v>
      </c>
      <c r="K441" s="3">
        <v>368</v>
      </c>
      <c r="L441" s="2">
        <f t="shared" ref="L441" si="2338">T441-T440</f>
        <v>368</v>
      </c>
      <c r="N441" s="2">
        <f t="shared" ref="N441" si="2339">SUM(F435:F441)</f>
        <v>38988</v>
      </c>
      <c r="O441" s="11">
        <f t="shared" ref="O441" si="2340">SUM(J435:J441)</f>
        <v>80241</v>
      </c>
      <c r="P441" s="2">
        <f t="shared" ref="P441" si="2341">SUM(K435:K441)</f>
        <v>2735</v>
      </c>
      <c r="R441" s="2">
        <f t="shared" ref="R441" si="2342">(P441/N441)*100</f>
        <v>7.014978967887556</v>
      </c>
      <c r="S441" s="3">
        <f t="shared" ref="S441" si="2343">(P441/O441)*100</f>
        <v>3.4084819481312549</v>
      </c>
      <c r="T441" s="3">
        <v>416055</v>
      </c>
      <c r="U441" s="3">
        <v>4073</v>
      </c>
      <c r="V441" s="3">
        <v>442</v>
      </c>
      <c r="W441" s="3">
        <f t="shared" si="2007"/>
        <v>3631</v>
      </c>
      <c r="X441" s="3">
        <v>31</v>
      </c>
      <c r="Y441" s="2">
        <f t="shared" ref="Y441" si="2344">SUM(K428:K441)</f>
        <v>7683</v>
      </c>
      <c r="Z441" s="2">
        <f t="shared" ref="Z441" si="2345">SUM(X428:X441)</f>
        <v>647</v>
      </c>
      <c r="AA441" s="19">
        <f t="shared" ref="AA441" si="2346">(Z441/Y441)*100</f>
        <v>8.4211896394637513</v>
      </c>
      <c r="AB441" s="3">
        <v>17447</v>
      </c>
      <c r="AC441" s="3">
        <v>1774</v>
      </c>
      <c r="AD441" s="2">
        <f t="shared" ref="AD441" si="2347">SUM(AC428:AC441)</f>
        <v>26066</v>
      </c>
      <c r="AE441" s="2">
        <f t="shared" ref="AE441" si="2348">AD441+Z441</f>
        <v>26713</v>
      </c>
      <c r="AF441" s="2">
        <f t="shared" ref="AF441" si="2349">(Z441/AE441)*100</f>
        <v>2.4220417025418337</v>
      </c>
      <c r="AG441" s="2">
        <f t="shared" ref="AG441" si="2350">Y441/AD441</f>
        <v>0.29475178393309293</v>
      </c>
      <c r="AH441" s="3">
        <v>371555</v>
      </c>
      <c r="AI441" s="3">
        <f t="shared" si="180"/>
        <v>27053</v>
      </c>
      <c r="AJ441" s="3">
        <v>4</v>
      </c>
      <c r="AL441" s="3">
        <f t="shared" si="1129"/>
        <v>22980</v>
      </c>
      <c r="AM441" s="3">
        <f t="shared" si="1130"/>
        <v>4.1934359639951451</v>
      </c>
      <c r="AN441" s="3">
        <f t="shared" si="1131"/>
        <v>15.055631538091893</v>
      </c>
      <c r="AO441" s="3">
        <f t="shared" si="1132"/>
        <v>10.85195187822244</v>
      </c>
      <c r="AP441" s="3">
        <f t="shared" si="1133"/>
        <v>1.6338298894762133</v>
      </c>
      <c r="AQ441" s="3">
        <f t="shared" si="1134"/>
        <v>13.421801648615681</v>
      </c>
      <c r="AR441" s="19">
        <f t="shared" ref="AR441" si="2351">(Y441/6951482)*100000</f>
        <v>110.52319491009256</v>
      </c>
      <c r="AS441" s="22">
        <f t="shared" ref="AS441" si="2352">(Z441/6951482)*100000</f>
        <v>9.3073678389730432</v>
      </c>
      <c r="AT441" s="19">
        <f t="shared" ref="AT441" si="2353">(N441/6951482)*100000</f>
        <v>560.85882118374184</v>
      </c>
      <c r="AU441" s="22">
        <f t="shared" ref="AU441" si="2354">(O441/6951482)*100000</f>
        <v>1154.3006225147387</v>
      </c>
      <c r="AV441" s="2"/>
      <c r="AW441" s="60"/>
      <c r="AX441" s="60"/>
      <c r="BE441" s="6">
        <f t="shared" si="176"/>
        <v>44337</v>
      </c>
      <c r="BF441" s="2">
        <f t="shared" si="225"/>
        <v>416055</v>
      </c>
      <c r="BG441" s="2">
        <f t="shared" si="226"/>
        <v>17447</v>
      </c>
    </row>
    <row r="442" spans="1:67" x14ac:dyDescent="0.3">
      <c r="B442" s="3">
        <v>5</v>
      </c>
      <c r="C442" s="3">
        <v>22</v>
      </c>
      <c r="D442" s="3">
        <v>441</v>
      </c>
      <c r="E442" s="84">
        <f t="shared" si="2188"/>
        <v>44338</v>
      </c>
      <c r="F442" s="11">
        <v>8211</v>
      </c>
      <c r="G442" s="11">
        <v>6255</v>
      </c>
      <c r="H442" s="11">
        <v>176</v>
      </c>
      <c r="I442" s="11">
        <v>186</v>
      </c>
      <c r="J442" s="11">
        <f t="shared" si="230"/>
        <v>14466</v>
      </c>
      <c r="K442" s="3">
        <v>362</v>
      </c>
      <c r="L442" s="2">
        <f t="shared" ref="L442" si="2355">T442-T441</f>
        <v>362</v>
      </c>
      <c r="N442" s="2">
        <f t="shared" ref="N442" si="2356">SUM(F436:F442)</f>
        <v>39676</v>
      </c>
      <c r="O442" s="11">
        <f t="shared" ref="O442" si="2357">SUM(J436:J442)</f>
        <v>80581</v>
      </c>
      <c r="P442" s="2">
        <f t="shared" ref="P442" si="2358">SUM(K436:K442)</f>
        <v>2579</v>
      </c>
      <c r="R442" s="2">
        <f t="shared" ref="R442" si="2359">(P442/N442)*100</f>
        <v>6.5001512249218667</v>
      </c>
      <c r="S442" s="3">
        <f t="shared" ref="S442" si="2360">(P442/O442)*100</f>
        <v>3.200506322830444</v>
      </c>
      <c r="T442" s="3">
        <v>416417</v>
      </c>
      <c r="U442" s="3">
        <v>3849</v>
      </c>
      <c r="V442" s="3">
        <v>417</v>
      </c>
      <c r="W442" s="3">
        <f t="shared" si="2007"/>
        <v>3432</v>
      </c>
      <c r="X442" s="3">
        <v>27</v>
      </c>
      <c r="Y442" s="2">
        <f t="shared" ref="Y442" si="2361">SUM(K429:K442)</f>
        <v>6922</v>
      </c>
      <c r="Z442" s="2">
        <f t="shared" ref="Z442" si="2362">SUM(X429:X442)</f>
        <v>588</v>
      </c>
      <c r="AA442" s="19">
        <f t="shared" ref="AA442" si="2363">(Z442/Y442)*100</f>
        <v>8.4946547240681891</v>
      </c>
      <c r="AB442" s="3">
        <v>17474</v>
      </c>
      <c r="AC442" s="3">
        <v>1413</v>
      </c>
      <c r="AD442" s="2">
        <f t="shared" ref="AD442" si="2364">SUM(AC429:AC442)</f>
        <v>25098</v>
      </c>
      <c r="AE442" s="2">
        <f t="shared" ref="AE442" si="2365">AD442+Z442</f>
        <v>25686</v>
      </c>
      <c r="AF442" s="2">
        <f t="shared" ref="AF442" si="2366">(Z442/AE442)*100</f>
        <v>2.2891847699135717</v>
      </c>
      <c r="AG442" s="2">
        <f t="shared" ref="AG442" si="2367">Y442/AD442</f>
        <v>0.27579886843573193</v>
      </c>
      <c r="AH442" s="3">
        <v>372968</v>
      </c>
      <c r="AI442" s="3">
        <f t="shared" si="180"/>
        <v>25975</v>
      </c>
      <c r="AJ442" s="3">
        <v>5</v>
      </c>
      <c r="AL442" s="3">
        <f t="shared" si="1129"/>
        <v>22126</v>
      </c>
      <c r="AM442" s="3">
        <f t="shared" si="1130"/>
        <v>4.1962744076250491</v>
      </c>
      <c r="AN442" s="3">
        <f t="shared" si="1131"/>
        <v>14.818094321462945</v>
      </c>
      <c r="AO442" s="3">
        <f t="shared" si="1132"/>
        <v>10.83398285268901</v>
      </c>
      <c r="AP442" s="3">
        <f t="shared" si="1133"/>
        <v>1.6053897978825795</v>
      </c>
      <c r="AQ442" s="3">
        <f t="shared" si="1134"/>
        <v>13.212704523580365</v>
      </c>
      <c r="AR442" s="19">
        <f t="shared" ref="AR442" si="2368">(Y442/6951482)*100000</f>
        <v>99.575888997482849</v>
      </c>
      <c r="AS442" s="22">
        <f t="shared" ref="AS442" si="2369">(Z442/6951482)*100000</f>
        <v>8.458627958757571</v>
      </c>
      <c r="AT442" s="19">
        <f t="shared" ref="AT442" si="2370">(N442/6951482)*100000</f>
        <v>570.75599131235617</v>
      </c>
      <c r="AU442" s="22">
        <f t="shared" ref="AU442" si="2371">(O442/6951482)*100000</f>
        <v>1159.1916658922514</v>
      </c>
      <c r="AV442" s="2"/>
      <c r="AW442" s="60"/>
      <c r="AX442" s="60"/>
      <c r="BE442" s="6">
        <f t="shared" si="176"/>
        <v>44338</v>
      </c>
      <c r="BF442" s="2">
        <f t="shared" si="225"/>
        <v>416417</v>
      </c>
      <c r="BG442" s="2">
        <f t="shared" si="226"/>
        <v>17474</v>
      </c>
    </row>
    <row r="443" spans="1:67" s="46" customFormat="1" x14ac:dyDescent="0.3">
      <c r="A443" s="98" t="s">
        <v>49</v>
      </c>
      <c r="B443" s="46">
        <v>5</v>
      </c>
      <c r="C443" s="46">
        <v>23</v>
      </c>
      <c r="D443" s="46">
        <v>442</v>
      </c>
      <c r="E443" s="83">
        <f t="shared" si="2188"/>
        <v>44339</v>
      </c>
      <c r="F443" s="51">
        <v>3335</v>
      </c>
      <c r="G443" s="51">
        <v>2641</v>
      </c>
      <c r="H443" s="51">
        <v>57</v>
      </c>
      <c r="I443" s="51">
        <v>91</v>
      </c>
      <c r="J443" s="51">
        <f t="shared" si="230"/>
        <v>5976</v>
      </c>
      <c r="K443" s="46">
        <v>148</v>
      </c>
      <c r="L443" s="36">
        <f t="shared" ref="L443:L444" si="2372">T443-T442</f>
        <v>148</v>
      </c>
      <c r="M443" s="46">
        <v>2524</v>
      </c>
      <c r="N443" s="36">
        <f t="shared" ref="N443:N444" si="2373">SUM(F437:F443)</f>
        <v>38701</v>
      </c>
      <c r="O443" s="51">
        <f t="shared" ref="O443:O444" si="2374">SUM(J437:J443)</f>
        <v>79276</v>
      </c>
      <c r="P443" s="36">
        <f t="shared" ref="P443:P444" si="2375">SUM(K437:K443)</f>
        <v>2524</v>
      </c>
      <c r="Q443" s="46">
        <v>237</v>
      </c>
      <c r="R443" s="36">
        <f t="shared" ref="R443:R444" si="2376">(P443/N443)*100</f>
        <v>6.5217953024469661</v>
      </c>
      <c r="S443" s="46">
        <f t="shared" ref="S443:S444" si="2377">(P443/O443)*100</f>
        <v>3.1838135122861897</v>
      </c>
      <c r="T443" s="46">
        <v>416565</v>
      </c>
      <c r="U443" s="46">
        <v>3817</v>
      </c>
      <c r="V443" s="46">
        <v>410</v>
      </c>
      <c r="W443" s="46">
        <f t="shared" si="2007"/>
        <v>3407</v>
      </c>
      <c r="X443" s="46">
        <v>13</v>
      </c>
      <c r="Y443" s="36">
        <f t="shared" ref="Y443:Y444" si="2378">SUM(K430:K443)</f>
        <v>6604</v>
      </c>
      <c r="Z443" s="36">
        <f t="shared" ref="Z443:Z444" si="2379">SUM(X430:X443)</f>
        <v>585</v>
      </c>
      <c r="AA443" s="39">
        <f t="shared" ref="AA443:AA444" si="2380">(Z443/Y443)*100</f>
        <v>8.8582677165354333</v>
      </c>
      <c r="AB443" s="46">
        <v>17487</v>
      </c>
      <c r="AC443" s="46">
        <v>234</v>
      </c>
      <c r="AD443" s="36">
        <f t="shared" ref="AD443:AD444" si="2381">SUM(AC430:AC443)</f>
        <v>25017</v>
      </c>
      <c r="AE443" s="36">
        <f t="shared" ref="AE443:AE444" si="2382">AD443+Z443</f>
        <v>25602</v>
      </c>
      <c r="AF443" s="36">
        <f t="shared" ref="AF443:AF444" si="2383">(Z443/AE443)*100</f>
        <v>2.2849777361143664</v>
      </c>
      <c r="AG443" s="36">
        <f t="shared" ref="AG443:AG444" si="2384">Y443/AD443</f>
        <v>0.26398049326458006</v>
      </c>
      <c r="AH443" s="46">
        <v>373202</v>
      </c>
      <c r="AI443" s="46">
        <f t="shared" si="180"/>
        <v>25876</v>
      </c>
      <c r="AJ443" s="46">
        <v>1</v>
      </c>
      <c r="AL443" s="46">
        <f t="shared" si="1129"/>
        <v>22059</v>
      </c>
      <c r="AM443" s="46">
        <f t="shared" si="1130"/>
        <v>4.1979042886464297</v>
      </c>
      <c r="AN443" s="46">
        <f t="shared" si="1131"/>
        <v>14.751120729633637</v>
      </c>
      <c r="AO443" s="46">
        <f t="shared" si="1132"/>
        <v>10.741419963321981</v>
      </c>
      <c r="AP443" s="46">
        <f t="shared" si="1133"/>
        <v>1.5844798268665943</v>
      </c>
      <c r="AQ443" s="46">
        <f t="shared" si="1134"/>
        <v>13.166640902767043</v>
      </c>
      <c r="AR443" s="39">
        <f t="shared" ref="AR443:AR444" si="2385">(Y443/6951482)*100000</f>
        <v>95.001324897338449</v>
      </c>
      <c r="AS443" s="41">
        <f t="shared" ref="AS443:AS444" si="2386">(Z443/6951482)*100000</f>
        <v>8.4154716936618694</v>
      </c>
      <c r="AT443" s="39">
        <f t="shared" ref="AT443:AT444" si="2387">(N443/6951482)*100000</f>
        <v>556.73020515625296</v>
      </c>
      <c r="AU443" s="41">
        <f t="shared" ref="AU443:AU444" si="2388">(O443/6951482)*100000</f>
        <v>1140.4186905756212</v>
      </c>
      <c r="AV443" s="36"/>
      <c r="AW443" s="61"/>
      <c r="AX443" s="61"/>
      <c r="BA443" s="51"/>
      <c r="BD443" s="51"/>
      <c r="BE443" s="50">
        <f t="shared" ref="BE443:BE492" si="2389">BE442+1</f>
        <v>44339</v>
      </c>
      <c r="BF443" s="36">
        <f t="shared" si="225"/>
        <v>416565</v>
      </c>
      <c r="BG443" s="36">
        <f t="shared" si="226"/>
        <v>17487</v>
      </c>
      <c r="BK443" s="51"/>
      <c r="BL443" s="51"/>
      <c r="BM443" s="51"/>
      <c r="BN443" s="51"/>
      <c r="BO443" s="51"/>
    </row>
    <row r="444" spans="1:67" x14ac:dyDescent="0.3">
      <c r="B444" s="3">
        <v>5</v>
      </c>
      <c r="C444" s="3">
        <v>24</v>
      </c>
      <c r="D444" s="3">
        <v>443</v>
      </c>
      <c r="E444" s="84">
        <f t="shared" si="2188"/>
        <v>44340</v>
      </c>
      <c r="F444" s="11">
        <v>3590</v>
      </c>
      <c r="G444" s="11">
        <v>3126</v>
      </c>
      <c r="H444" s="11">
        <v>60</v>
      </c>
      <c r="I444" s="11">
        <v>21</v>
      </c>
      <c r="J444" s="11">
        <f t="shared" si="230"/>
        <v>6716</v>
      </c>
      <c r="K444" s="3">
        <v>81</v>
      </c>
      <c r="L444" s="2">
        <f t="shared" si="2372"/>
        <v>81</v>
      </c>
      <c r="N444" s="2">
        <f t="shared" si="2373"/>
        <v>40464</v>
      </c>
      <c r="O444" s="11">
        <f t="shared" si="2374"/>
        <v>81683</v>
      </c>
      <c r="P444" s="2">
        <f t="shared" si="2375"/>
        <v>2454</v>
      </c>
      <c r="R444" s="2">
        <f t="shared" si="2376"/>
        <v>6.0646500593119805</v>
      </c>
      <c r="S444" s="3">
        <f t="shared" si="2377"/>
        <v>3.0042970997637206</v>
      </c>
      <c r="T444" s="3">
        <v>416646</v>
      </c>
      <c r="U444" s="3">
        <v>3807</v>
      </c>
      <c r="V444" s="3">
        <v>402</v>
      </c>
      <c r="W444" s="3">
        <f t="shared" si="2007"/>
        <v>3405</v>
      </c>
      <c r="X444" s="3">
        <v>9</v>
      </c>
      <c r="Y444" s="2">
        <f t="shared" si="2378"/>
        <v>6444</v>
      </c>
      <c r="Z444" s="2">
        <f t="shared" si="2379"/>
        <v>567</v>
      </c>
      <c r="AA444" s="19">
        <f t="shared" si="2380"/>
        <v>8.7988826815642458</v>
      </c>
      <c r="AB444" s="3">
        <v>17496</v>
      </c>
      <c r="AC444" s="3">
        <v>183</v>
      </c>
      <c r="AD444" s="2">
        <f t="shared" si="2381"/>
        <v>24993</v>
      </c>
      <c r="AE444" s="2">
        <f t="shared" si="2382"/>
        <v>25560</v>
      </c>
      <c r="AF444" s="2">
        <f t="shared" si="2383"/>
        <v>2.21830985915493</v>
      </c>
      <c r="AG444" s="2">
        <f t="shared" si="2384"/>
        <v>0.25783219301404392</v>
      </c>
      <c r="AH444" s="3">
        <v>373385</v>
      </c>
      <c r="AI444" s="3">
        <f t="shared" si="180"/>
        <v>25765</v>
      </c>
      <c r="AJ444" s="3">
        <v>0</v>
      </c>
      <c r="AL444" s="3">
        <f t="shared" si="1129"/>
        <v>21958</v>
      </c>
      <c r="AM444" s="3">
        <f t="shared" si="1130"/>
        <v>4.199248282714823</v>
      </c>
      <c r="AN444" s="3">
        <f t="shared" si="1131"/>
        <v>14.775858723073936</v>
      </c>
      <c r="AO444" s="3">
        <f t="shared" si="1132"/>
        <v>10.559495665878645</v>
      </c>
      <c r="AP444" s="3">
        <f t="shared" si="1133"/>
        <v>1.5602561614593442</v>
      </c>
      <c r="AQ444" s="3">
        <f t="shared" si="1134"/>
        <v>13.215602561614592</v>
      </c>
      <c r="AR444" s="19">
        <f t="shared" si="2385"/>
        <v>92.699657425567665</v>
      </c>
      <c r="AS444" s="22">
        <f t="shared" si="2386"/>
        <v>8.1565341030876581</v>
      </c>
      <c r="AT444" s="19">
        <f t="shared" si="2387"/>
        <v>582.09170361082715</v>
      </c>
      <c r="AU444" s="22">
        <f t="shared" si="2388"/>
        <v>1175.0444006040725</v>
      </c>
      <c r="AV444" s="2"/>
      <c r="AW444" s="60"/>
      <c r="AX444" s="60"/>
      <c r="BE444" s="6">
        <f t="shared" si="2389"/>
        <v>44340</v>
      </c>
      <c r="BF444" s="2">
        <f t="shared" si="225"/>
        <v>416646</v>
      </c>
      <c r="BG444" s="2">
        <f t="shared" si="226"/>
        <v>17496</v>
      </c>
    </row>
    <row r="445" spans="1:67" x14ac:dyDescent="0.3">
      <c r="B445" s="3">
        <v>5</v>
      </c>
      <c r="C445" s="3">
        <v>25</v>
      </c>
      <c r="D445" s="3">
        <v>444</v>
      </c>
      <c r="E445" s="84">
        <f t="shared" si="2188"/>
        <v>44341</v>
      </c>
      <c r="F445" s="11">
        <v>1926</v>
      </c>
      <c r="G445" s="11">
        <v>2624</v>
      </c>
      <c r="H445" s="11">
        <v>59</v>
      </c>
      <c r="I445" s="11">
        <v>22</v>
      </c>
      <c r="J445" s="11">
        <f t="shared" si="230"/>
        <v>4550</v>
      </c>
      <c r="K445" s="3">
        <v>81</v>
      </c>
      <c r="L445" s="2">
        <f t="shared" ref="L445" si="2390">T445-T444</f>
        <v>81</v>
      </c>
      <c r="N445" s="2">
        <f t="shared" ref="N445" si="2391">SUM(F439:F445)</f>
        <v>35974</v>
      </c>
      <c r="O445" s="11">
        <f t="shared" ref="O445" si="2392">SUM(J439:J445)</f>
        <v>69728</v>
      </c>
      <c r="P445" s="2">
        <f t="shared" ref="P445" si="2393">SUM(K439:K445)</f>
        <v>1858</v>
      </c>
      <c r="R445" s="2">
        <f t="shared" ref="R445" si="2394">(P445/N445)*100</f>
        <v>5.1648412742536269</v>
      </c>
      <c r="S445" s="3">
        <f t="shared" ref="S445" si="2395">(P445/O445)*100</f>
        <v>2.6646397430013766</v>
      </c>
      <c r="T445" s="3">
        <v>416727</v>
      </c>
      <c r="U445" s="3">
        <v>3781</v>
      </c>
      <c r="V445" s="3">
        <v>406</v>
      </c>
      <c r="W445" s="3">
        <f t="shared" si="2007"/>
        <v>3375</v>
      </c>
      <c r="X445" s="3">
        <v>17</v>
      </c>
      <c r="Y445" s="2">
        <f t="shared" ref="Y445" si="2396">SUM(K432:K445)</f>
        <v>5447</v>
      </c>
      <c r="Z445" s="2">
        <f t="shared" ref="Z445" si="2397">SUM(X432:X445)</f>
        <v>468</v>
      </c>
      <c r="AA445" s="19">
        <f t="shared" ref="AA445" si="2398">(Z445/Y445)*100</f>
        <v>8.5918854415274453</v>
      </c>
      <c r="AB445" s="3">
        <v>17513</v>
      </c>
      <c r="AC445" s="3">
        <v>318</v>
      </c>
      <c r="AD445" s="2">
        <f t="shared" ref="AD445" si="2399">SUM(AC432:AC445)</f>
        <v>22306</v>
      </c>
      <c r="AE445" s="2">
        <f t="shared" ref="AE445" si="2400">AD445+Z445</f>
        <v>22774</v>
      </c>
      <c r="AF445" s="2">
        <f t="shared" ref="AF445" si="2401">(Z445/AE445)*100</f>
        <v>2.0549749714586807</v>
      </c>
      <c r="AG445" s="2">
        <f t="shared" ref="AG445" si="2402">Y445/AD445</f>
        <v>0.24419438716040529</v>
      </c>
      <c r="AH445" s="3">
        <v>373703</v>
      </c>
      <c r="AI445" s="3">
        <f t="shared" si="180"/>
        <v>25511</v>
      </c>
      <c r="AJ445" s="3">
        <v>0</v>
      </c>
      <c r="AL445" s="3">
        <f t="shared" si="1129"/>
        <v>21730</v>
      </c>
      <c r="AM445" s="3">
        <f t="shared" si="1130"/>
        <v>4.2025114763382261</v>
      </c>
      <c r="AN445" s="3">
        <f t="shared" si="1131"/>
        <v>14.821057583003411</v>
      </c>
      <c r="AO445" s="3">
        <f t="shared" si="1132"/>
        <v>10.737900026448029</v>
      </c>
      <c r="AP445" s="3">
        <f t="shared" si="1133"/>
        <v>1.5914703461252007</v>
      </c>
      <c r="AQ445" s="3">
        <f t="shared" si="1134"/>
        <v>13.22958723687821</v>
      </c>
      <c r="AR445" s="19">
        <f t="shared" ref="AR445" si="2403">(Y445/6951482)*100000</f>
        <v>78.357391992096083</v>
      </c>
      <c r="AS445" s="22">
        <f t="shared" ref="AS445" si="2404">(Z445/6951482)*100000</f>
        <v>6.7323773549294952</v>
      </c>
      <c r="AT445" s="19">
        <f t="shared" ref="AT445" si="2405">(N445/6951482)*100000</f>
        <v>517.50116018426002</v>
      </c>
      <c r="AU445" s="22">
        <f t="shared" ref="AU445" si="2406">(O445/6951482)*100000</f>
        <v>1003.0666841977006</v>
      </c>
      <c r="AV445" s="2"/>
      <c r="AW445" s="60"/>
      <c r="AX445" s="60"/>
      <c r="BE445" s="6">
        <f t="shared" si="2389"/>
        <v>44341</v>
      </c>
      <c r="BF445" s="2">
        <f t="shared" si="225"/>
        <v>416727</v>
      </c>
      <c r="BG445" s="2">
        <f t="shared" si="226"/>
        <v>17513</v>
      </c>
    </row>
    <row r="446" spans="1:67" x14ac:dyDescent="0.3">
      <c r="B446" s="3">
        <v>5</v>
      </c>
      <c r="C446" s="3">
        <v>26</v>
      </c>
      <c r="D446" s="3">
        <v>445</v>
      </c>
      <c r="E446" s="84">
        <f t="shared" si="2188"/>
        <v>44342</v>
      </c>
      <c r="F446" s="11">
        <v>5084</v>
      </c>
      <c r="G446" s="11">
        <v>8755</v>
      </c>
      <c r="H446" s="11">
        <v>291</v>
      </c>
      <c r="I446" s="11">
        <v>115</v>
      </c>
      <c r="J446" s="11">
        <f t="shared" si="230"/>
        <v>13839</v>
      </c>
      <c r="K446" s="3">
        <v>406</v>
      </c>
      <c r="L446" s="2">
        <f t="shared" ref="L446" si="2407">T446-T445</f>
        <v>406</v>
      </c>
      <c r="N446" s="2">
        <f t="shared" ref="N446" si="2408">SUM(F440:F446)</f>
        <v>34081</v>
      </c>
      <c r="O446" s="11">
        <f t="shared" ref="O446" si="2409">SUM(J440:J446)</f>
        <v>69773</v>
      </c>
      <c r="P446" s="2">
        <f t="shared" ref="P446" si="2410">SUM(K440:K446)</f>
        <v>1807</v>
      </c>
      <c r="R446" s="2">
        <f t="shared" ref="R446" si="2411">(P446/N446)*100</f>
        <v>5.3020744696458433</v>
      </c>
      <c r="S446" s="3">
        <f t="shared" ref="S446" si="2412">(P446/O446)*100</f>
        <v>2.5898270104481678</v>
      </c>
      <c r="T446" s="3">
        <v>417133</v>
      </c>
      <c r="U446" s="3">
        <v>3533</v>
      </c>
      <c r="V446" s="3">
        <v>383</v>
      </c>
      <c r="W446" s="3">
        <f t="shared" si="2007"/>
        <v>3150</v>
      </c>
      <c r="X446" s="3">
        <v>68</v>
      </c>
      <c r="Y446" s="2">
        <f t="shared" ref="Y446" si="2413">SUM(K433:K446)</f>
        <v>4976</v>
      </c>
      <c r="Z446" s="2">
        <f t="shared" ref="Z446" si="2414">SUM(X433:X446)</f>
        <v>477</v>
      </c>
      <c r="AA446" s="19">
        <f t="shared" ref="AA446" si="2415">(Z446/Y446)*100</f>
        <v>9.586012861736334</v>
      </c>
      <c r="AB446" s="3">
        <v>17581</v>
      </c>
      <c r="AC446" s="3">
        <v>2423</v>
      </c>
      <c r="AD446" s="2">
        <f t="shared" ref="AD446" si="2416">SUM(AC433:AC446)</f>
        <v>22507</v>
      </c>
      <c r="AE446" s="2">
        <f t="shared" ref="AE446" si="2417">AD446+Z446</f>
        <v>22984</v>
      </c>
      <c r="AF446" s="2">
        <f t="shared" ref="AF446" si="2418">(Z446/AE446)*100</f>
        <v>2.0753567699269055</v>
      </c>
      <c r="AG446" s="2">
        <f t="shared" ref="AG446" si="2419">Y446/AD446</f>
        <v>0.22108677300395432</v>
      </c>
      <c r="AH446" s="3">
        <v>376126</v>
      </c>
      <c r="AI446" s="3">
        <f t="shared" si="180"/>
        <v>23426</v>
      </c>
      <c r="AJ446" s="3">
        <v>4</v>
      </c>
      <c r="AL446" s="3">
        <f t="shared" si="1129"/>
        <v>19893</v>
      </c>
      <c r="AM446" s="3">
        <f t="shared" si="1130"/>
        <v>4.2147228821502969</v>
      </c>
      <c r="AN446" s="3">
        <f t="shared" si="1131"/>
        <v>15.081533339025016</v>
      </c>
      <c r="AO446" s="3">
        <f t="shared" si="1132"/>
        <v>10.840645343900368</v>
      </c>
      <c r="AP446" s="3">
        <f t="shared" si="1133"/>
        <v>1.6349355417057971</v>
      </c>
      <c r="AQ446" s="3">
        <f t="shared" si="1134"/>
        <v>13.446597797319217</v>
      </c>
      <c r="AR446" s="19">
        <f t="shared" ref="AR446" si="2420">(Y446/6951482)*100000</f>
        <v>71.581858372070869</v>
      </c>
      <c r="AS446" s="22">
        <f t="shared" ref="AS446" si="2421">(Z446/6951482)*100000</f>
        <v>6.8618461502166017</v>
      </c>
      <c r="AT446" s="19">
        <f t="shared" ref="AT446" si="2422">(N446/6951482)*100000</f>
        <v>490.26955690887212</v>
      </c>
      <c r="AU446" s="22">
        <f t="shared" ref="AU446" si="2423">(O446/6951482)*100000</f>
        <v>1003.7140281741362</v>
      </c>
      <c r="AV446" s="2"/>
      <c r="AW446" s="60"/>
      <c r="AX446" s="60"/>
      <c r="BE446" s="6">
        <f t="shared" si="2389"/>
        <v>44342</v>
      </c>
      <c r="BF446" s="2">
        <f t="shared" si="225"/>
        <v>417133</v>
      </c>
      <c r="BG446" s="2">
        <f t="shared" si="226"/>
        <v>17581</v>
      </c>
    </row>
    <row r="447" spans="1:67" x14ac:dyDescent="0.3">
      <c r="B447" s="3">
        <v>5</v>
      </c>
      <c r="C447" s="3">
        <v>27</v>
      </c>
      <c r="D447" s="3">
        <v>446</v>
      </c>
      <c r="E447" s="84">
        <f t="shared" si="2188"/>
        <v>44343</v>
      </c>
      <c r="F447" s="11">
        <v>5671</v>
      </c>
      <c r="G447" s="11">
        <v>8201</v>
      </c>
      <c r="H447" s="11">
        <v>201</v>
      </c>
      <c r="I447" s="11">
        <v>192</v>
      </c>
      <c r="J447" s="11">
        <f t="shared" si="230"/>
        <v>13872</v>
      </c>
      <c r="K447" s="3">
        <v>393</v>
      </c>
      <c r="L447" s="2">
        <f t="shared" ref="L447" si="2424">T447-T446</f>
        <v>393</v>
      </c>
      <c r="N447" s="2">
        <f t="shared" ref="N447" si="2425">SUM(F441:F447)</f>
        <v>34769</v>
      </c>
      <c r="O447" s="11">
        <f t="shared" ref="O447" si="2426">SUM(J441:J447)</f>
        <v>72584</v>
      </c>
      <c r="P447" s="2">
        <f t="shared" ref="P447" si="2427">SUM(K441:K447)</f>
        <v>1839</v>
      </c>
      <c r="R447" s="2">
        <f t="shared" ref="R447" si="2428">(P447/N447)*100</f>
        <v>5.2891943973079467</v>
      </c>
      <c r="S447" s="3">
        <f t="shared" ref="S447" si="2429">(P447/O447)*100</f>
        <v>2.5336162239612037</v>
      </c>
      <c r="T447" s="3">
        <v>417526</v>
      </c>
      <c r="U447" s="3">
        <v>3396</v>
      </c>
      <c r="V447" s="3">
        <v>375</v>
      </c>
      <c r="W447" s="3">
        <f t="shared" si="2007"/>
        <v>3021</v>
      </c>
      <c r="X447" s="3">
        <v>36</v>
      </c>
      <c r="Y447" s="2">
        <f t="shared" ref="Y447" si="2430">SUM(K434:K447)</f>
        <v>4712</v>
      </c>
      <c r="Z447" s="2">
        <f t="shared" ref="Z447" si="2431">SUM(X434:X447)</f>
        <v>467</v>
      </c>
      <c r="AA447" s="19">
        <f t="shared" ref="AA447" si="2432">(Z447/Y447)*100</f>
        <v>9.9108658743633278</v>
      </c>
      <c r="AB447" s="3">
        <v>17617</v>
      </c>
      <c r="AC447" s="3">
        <v>1192</v>
      </c>
      <c r="AD447" s="2">
        <f t="shared" ref="AD447" si="2433">SUM(AC434:AC447)</f>
        <v>20169</v>
      </c>
      <c r="AE447" s="2">
        <f t="shared" ref="AE447" si="2434">AD447+Z447</f>
        <v>20636</v>
      </c>
      <c r="AF447" s="2">
        <f t="shared" ref="AF447" si="2435">(Z447/AE447)*100</f>
        <v>2.2630354719906958</v>
      </c>
      <c r="AG447" s="2">
        <f t="shared" ref="AG447" si="2436">Y447/AD447</f>
        <v>0.23362586147057365</v>
      </c>
      <c r="AH447" s="3">
        <v>377318</v>
      </c>
      <c r="AI447" s="3">
        <f t="shared" si="180"/>
        <v>22591</v>
      </c>
      <c r="AJ447" s="3">
        <v>11</v>
      </c>
      <c r="AL447" s="3">
        <f t="shared" si="1129"/>
        <v>19195</v>
      </c>
      <c r="AM447" s="3">
        <f t="shared" si="1130"/>
        <v>4.2193779549058021</v>
      </c>
      <c r="AN447" s="3">
        <f t="shared" si="1131"/>
        <v>15.032535080341731</v>
      </c>
      <c r="AO447" s="3">
        <f t="shared" si="1132"/>
        <v>11.042402826855122</v>
      </c>
      <c r="AP447" s="3">
        <f t="shared" si="1133"/>
        <v>1.6599530786596433</v>
      </c>
      <c r="AQ447" s="3">
        <f t="shared" si="1134"/>
        <v>13.372582001682085</v>
      </c>
      <c r="AR447" s="19">
        <f t="shared" ref="AR447" si="2437">(Y447/6951482)*100000</f>
        <v>67.784107043649101</v>
      </c>
      <c r="AS447" s="22">
        <f t="shared" ref="AS447" si="2438">(Z447/6951482)*100000</f>
        <v>6.7179919332309286</v>
      </c>
      <c r="AT447" s="19">
        <f t="shared" ref="AT447" si="2439">(N447/6951482)*100000</f>
        <v>500.16672703748634</v>
      </c>
      <c r="AU447" s="22">
        <f t="shared" ref="AU447" si="2440">(O447/6951482)*100000</f>
        <v>1044.1514485688087</v>
      </c>
      <c r="AV447" s="2"/>
      <c r="AW447" s="60"/>
      <c r="AX447" s="60"/>
      <c r="BE447" s="6">
        <f t="shared" si="2389"/>
        <v>44343</v>
      </c>
      <c r="BF447" s="2">
        <f t="shared" si="225"/>
        <v>417526</v>
      </c>
      <c r="BG447" s="2">
        <f t="shared" si="226"/>
        <v>17617</v>
      </c>
    </row>
    <row r="448" spans="1:67" x14ac:dyDescent="0.3">
      <c r="B448" s="3">
        <v>5</v>
      </c>
      <c r="C448" s="3">
        <v>28</v>
      </c>
      <c r="D448" s="3">
        <v>447</v>
      </c>
      <c r="E448" s="84">
        <f t="shared" si="2188"/>
        <v>44344</v>
      </c>
      <c r="F448" s="11">
        <v>6420</v>
      </c>
      <c r="G448" s="11">
        <v>6744</v>
      </c>
      <c r="H448" s="11">
        <v>128</v>
      </c>
      <c r="I448" s="11">
        <v>165</v>
      </c>
      <c r="J448" s="11">
        <f t="shared" si="230"/>
        <v>13164</v>
      </c>
      <c r="K448" s="3">
        <v>293</v>
      </c>
      <c r="L448" s="2">
        <f t="shared" ref="L448" si="2441">T448-T447</f>
        <v>293</v>
      </c>
      <c r="N448" s="2">
        <f t="shared" ref="N448" si="2442">SUM(F442:F448)</f>
        <v>34237</v>
      </c>
      <c r="O448" s="11">
        <f t="shared" ref="O448" si="2443">SUM(J442:J448)</f>
        <v>72583</v>
      </c>
      <c r="P448" s="2">
        <f t="shared" ref="P448" si="2444">SUM(K442:K448)</f>
        <v>1764</v>
      </c>
      <c r="R448" s="2">
        <f t="shared" ref="R448" si="2445">(P448/N448)*100</f>
        <v>5.1523205888366386</v>
      </c>
      <c r="S448" s="3">
        <f t="shared" ref="S448" si="2446">(P448/O448)*100</f>
        <v>2.4303211495804802</v>
      </c>
      <c r="T448" s="3">
        <v>417819</v>
      </c>
      <c r="U448" s="3">
        <v>3295</v>
      </c>
      <c r="V448" s="3">
        <v>379</v>
      </c>
      <c r="W448" s="3">
        <f t="shared" si="2007"/>
        <v>2916</v>
      </c>
      <c r="X448" s="3">
        <v>20</v>
      </c>
      <c r="Y448" s="2">
        <f t="shared" ref="Y448" si="2447">SUM(K435:K448)</f>
        <v>4499</v>
      </c>
      <c r="Z448" s="2">
        <f t="shared" ref="Z448" si="2448">SUM(X435:X448)</f>
        <v>443</v>
      </c>
      <c r="AA448" s="19">
        <f t="shared" ref="AA448" si="2449">(Z448/Y448)*100</f>
        <v>9.8466325850188934</v>
      </c>
      <c r="AB448" s="3">
        <v>17637</v>
      </c>
      <c r="AC448" s="3">
        <v>1838</v>
      </c>
      <c r="AD448" s="2">
        <f t="shared" ref="AD448" si="2450">SUM(AC435:AC448)</f>
        <v>19154</v>
      </c>
      <c r="AE448" s="2">
        <f t="shared" ref="AE448" si="2451">AD448+Z448</f>
        <v>19597</v>
      </c>
      <c r="AF448" s="2">
        <f t="shared" ref="AF448" si="2452">(Z448/AE448)*100</f>
        <v>2.2605500841965607</v>
      </c>
      <c r="AG448" s="2">
        <f t="shared" ref="AG448" si="2453">Y448/AD448</f>
        <v>0.23488566356896731</v>
      </c>
      <c r="AH448" s="3">
        <v>379156</v>
      </c>
      <c r="AI448" s="3">
        <f t="shared" si="180"/>
        <v>21026</v>
      </c>
      <c r="AJ448" s="3">
        <v>7</v>
      </c>
      <c r="AL448" s="3">
        <f t="shared" si="1129"/>
        <v>17731</v>
      </c>
      <c r="AM448" s="3">
        <f t="shared" si="1130"/>
        <v>4.221205833147847</v>
      </c>
      <c r="AN448" s="3">
        <f t="shared" si="1131"/>
        <v>15.671073908494245</v>
      </c>
      <c r="AO448" s="3">
        <f t="shared" si="1132"/>
        <v>11.502276176024278</v>
      </c>
      <c r="AP448" s="3">
        <f t="shared" si="1133"/>
        <v>1.8025302007038904</v>
      </c>
      <c r="AQ448" s="3">
        <f t="shared" si="1134"/>
        <v>13.868543707790353</v>
      </c>
      <c r="AR448" s="19">
        <f t="shared" ref="AR448" si="2454">(Y448/6951482)*100000</f>
        <v>64.720012221854276</v>
      </c>
      <c r="AS448" s="22">
        <f t="shared" ref="AS448" si="2455">(Z448/6951482)*100000</f>
        <v>6.3727418124653123</v>
      </c>
      <c r="AT448" s="19">
        <f t="shared" ref="AT448" si="2456">(N448/6951482)*100000</f>
        <v>492.51368269384858</v>
      </c>
      <c r="AU448" s="22">
        <f t="shared" ref="AU448" si="2457">(O448/6951482)*100000</f>
        <v>1044.1370631471102</v>
      </c>
      <c r="AV448" s="2"/>
      <c r="AW448" s="60"/>
      <c r="AX448" s="60"/>
      <c r="BE448" s="6">
        <f t="shared" si="2389"/>
        <v>44344</v>
      </c>
      <c r="BF448" s="2">
        <f t="shared" si="225"/>
        <v>417819</v>
      </c>
      <c r="BG448" s="2">
        <f t="shared" si="226"/>
        <v>17637</v>
      </c>
    </row>
    <row r="449" spans="1:67" x14ac:dyDescent="0.3">
      <c r="B449" s="3">
        <v>5</v>
      </c>
      <c r="C449" s="3">
        <v>29</v>
      </c>
      <c r="D449" s="3">
        <v>448</v>
      </c>
      <c r="E449" s="84">
        <f t="shared" si="2188"/>
        <v>44345</v>
      </c>
      <c r="F449" s="11">
        <v>7079</v>
      </c>
      <c r="G449" s="11">
        <v>6427</v>
      </c>
      <c r="H449" s="11">
        <v>168</v>
      </c>
      <c r="I449" s="11">
        <v>119</v>
      </c>
      <c r="J449" s="11">
        <f t="shared" si="230"/>
        <v>13506</v>
      </c>
      <c r="K449" s="3">
        <v>287</v>
      </c>
      <c r="L449" s="2">
        <f t="shared" ref="L449" si="2458">T449-T448</f>
        <v>287</v>
      </c>
      <c r="N449" s="2">
        <f t="shared" ref="N449" si="2459">SUM(F443:F449)</f>
        <v>33105</v>
      </c>
      <c r="O449" s="11">
        <f t="shared" ref="O449" si="2460">SUM(J443:J449)</f>
        <v>71623</v>
      </c>
      <c r="P449" s="2">
        <f t="shared" ref="P449" si="2461">SUM(K443:K449)</f>
        <v>1689</v>
      </c>
      <c r="R449" s="2">
        <f t="shared" ref="R449" si="2462">(P449/N449)*100</f>
        <v>5.1019483461712731</v>
      </c>
      <c r="S449" s="3">
        <f t="shared" ref="S449" si="2463">(P449/O449)*100</f>
        <v>2.3581810312329838</v>
      </c>
      <c r="T449" s="3">
        <v>418106</v>
      </c>
      <c r="U449" s="3">
        <v>3188</v>
      </c>
      <c r="V449" s="3">
        <v>367</v>
      </c>
      <c r="W449" s="3">
        <f t="shared" si="2007"/>
        <v>2821</v>
      </c>
      <c r="X449" s="3">
        <v>15</v>
      </c>
      <c r="Y449" s="2">
        <f t="shared" ref="Y449" si="2464">SUM(K436:K449)</f>
        <v>4268</v>
      </c>
      <c r="Z449" s="2">
        <f t="shared" ref="Z449" si="2465">SUM(X436:X449)</f>
        <v>409</v>
      </c>
      <c r="AA449" s="19">
        <f t="shared" ref="AA449" si="2466">(Z449/Y449)*100</f>
        <v>9.5829428303655106</v>
      </c>
      <c r="AB449" s="3">
        <v>17652</v>
      </c>
      <c r="AC449" s="3">
        <v>1098</v>
      </c>
      <c r="AD449" s="2">
        <f t="shared" ref="AD449" si="2467">SUM(AC436:AC449)</f>
        <v>18261</v>
      </c>
      <c r="AE449" s="2">
        <f t="shared" ref="AE449" si="2468">AD449+Z449</f>
        <v>18670</v>
      </c>
      <c r="AF449" s="2">
        <f t="shared" ref="AF449" si="2469">(Z449/AE449)*100</f>
        <v>2.1906802356722013</v>
      </c>
      <c r="AG449" s="2">
        <f t="shared" ref="AG449" si="2470">Y449/AD449</f>
        <v>0.23372214007995182</v>
      </c>
      <c r="AH449" s="3">
        <v>380254</v>
      </c>
      <c r="AI449" s="3">
        <f t="shared" si="180"/>
        <v>20200</v>
      </c>
      <c r="AJ449" s="3">
        <v>7</v>
      </c>
      <c r="AL449" s="3">
        <f t="shared" si="1129"/>
        <v>17012</v>
      </c>
      <c r="AM449" s="3">
        <f t="shared" si="1130"/>
        <v>4.221895882862241</v>
      </c>
      <c r="AN449" s="3">
        <f t="shared" si="1131"/>
        <v>15.782178217821782</v>
      </c>
      <c r="AO449" s="3">
        <f t="shared" si="1132"/>
        <v>11.511919698870765</v>
      </c>
      <c r="AP449" s="3">
        <f t="shared" si="1133"/>
        <v>1.8168316831683167</v>
      </c>
      <c r="AQ449" s="3">
        <f t="shared" si="1134"/>
        <v>13.965346534653467</v>
      </c>
      <c r="AR449" s="19">
        <f t="shared" ref="AR449" si="2471">(Y449/6951482)*100000</f>
        <v>61.396979809485224</v>
      </c>
      <c r="AS449" s="22">
        <f t="shared" ref="AS449" si="2472">(Z449/6951482)*100000</f>
        <v>5.8836374747140248</v>
      </c>
      <c r="AT449" s="19">
        <f t="shared" ref="AT449" si="2473">(N449/6951482)*100000</f>
        <v>476.22938533107043</v>
      </c>
      <c r="AU449" s="22">
        <f t="shared" ref="AU449" si="2474">(O449/6951482)*100000</f>
        <v>1030.3270583164856</v>
      </c>
      <c r="AV449" s="2"/>
      <c r="AW449" s="60"/>
      <c r="AX449" s="60"/>
      <c r="BE449" s="6">
        <f t="shared" si="2389"/>
        <v>44345</v>
      </c>
      <c r="BF449" s="2">
        <f t="shared" si="225"/>
        <v>418106</v>
      </c>
      <c r="BG449" s="2">
        <f t="shared" si="226"/>
        <v>17652</v>
      </c>
    </row>
    <row r="450" spans="1:67" s="46" customFormat="1" x14ac:dyDescent="0.3">
      <c r="A450" s="98" t="s">
        <v>50</v>
      </c>
      <c r="B450" s="46">
        <v>5</v>
      </c>
      <c r="C450" s="46">
        <v>30</v>
      </c>
      <c r="D450" s="46">
        <v>449</v>
      </c>
      <c r="E450" s="83">
        <f t="shared" si="2188"/>
        <v>44346</v>
      </c>
      <c r="F450" s="51">
        <v>4464</v>
      </c>
      <c r="G450" s="51">
        <v>3386</v>
      </c>
      <c r="H450" s="51">
        <v>54</v>
      </c>
      <c r="I450" s="51">
        <v>61</v>
      </c>
      <c r="J450" s="51">
        <f t="shared" si="230"/>
        <v>7850</v>
      </c>
      <c r="K450" s="46">
        <v>115</v>
      </c>
      <c r="L450" s="36">
        <f t="shared" ref="L450:L451" si="2475">T450-T449</f>
        <v>115</v>
      </c>
      <c r="M450" s="46">
        <v>1656</v>
      </c>
      <c r="N450" s="36">
        <f t="shared" ref="N450:N451" si="2476">SUM(F444:F450)</f>
        <v>34234</v>
      </c>
      <c r="O450" s="51">
        <f t="shared" ref="O450:O451" si="2477">SUM(J444:J450)</f>
        <v>73497</v>
      </c>
      <c r="P450" s="36">
        <f t="shared" ref="P450:P451" si="2478">SUM(K444:K450)</f>
        <v>1656</v>
      </c>
      <c r="Q450" s="46">
        <v>170</v>
      </c>
      <c r="R450" s="36">
        <f t="shared" ref="R450:R451" si="2479">(P450/N450)*100</f>
        <v>4.8372962551849037</v>
      </c>
      <c r="S450" s="46">
        <f t="shared" ref="S450:S451" si="2480">(P450/O450)*100</f>
        <v>2.2531531899261195</v>
      </c>
      <c r="T450" s="46">
        <v>418221</v>
      </c>
      <c r="U450" s="46">
        <v>3197</v>
      </c>
      <c r="V450" s="46">
        <v>364</v>
      </c>
      <c r="W450" s="46">
        <f t="shared" si="2007"/>
        <v>2833</v>
      </c>
      <c r="X450" s="46">
        <v>5</v>
      </c>
      <c r="Y450" s="36">
        <f t="shared" ref="Y450:Y451" si="2481">SUM(K437:K450)</f>
        <v>4180</v>
      </c>
      <c r="Z450" s="36">
        <f t="shared" ref="Z450:Z451" si="2482">SUM(X437:X450)</f>
        <v>407</v>
      </c>
      <c r="AA450" s="39">
        <f t="shared" ref="AA450:AA451" si="2483">(Z450/Y450)*100</f>
        <v>9.7368421052631575</v>
      </c>
      <c r="AB450" s="46">
        <v>17657</v>
      </c>
      <c r="AC450" s="46">
        <v>105</v>
      </c>
      <c r="AD450" s="36">
        <f t="shared" ref="AD450:AD451" si="2484">SUM(AC437:AC450)</f>
        <v>18032</v>
      </c>
      <c r="AE450" s="36">
        <f t="shared" ref="AE450:AE451" si="2485">AD450+Z450</f>
        <v>18439</v>
      </c>
      <c r="AF450" s="36">
        <f t="shared" ref="AF450:AF451" si="2486">(Z450/AE450)*100</f>
        <v>2.207278051955095</v>
      </c>
      <c r="AG450" s="36">
        <f t="shared" ref="AG450:AG451" si="2487">Y450/AD450</f>
        <v>0.23181011535048801</v>
      </c>
      <c r="AH450" s="46">
        <v>380359</v>
      </c>
      <c r="AI450" s="46">
        <f t="shared" si="180"/>
        <v>20205</v>
      </c>
      <c r="AJ450" s="46">
        <v>2</v>
      </c>
      <c r="AL450" s="46">
        <f t="shared" si="1129"/>
        <v>17008</v>
      </c>
      <c r="AM450" s="46">
        <f t="shared" si="1130"/>
        <v>4.2219305104239142</v>
      </c>
      <c r="AN450" s="46">
        <f t="shared" si="1131"/>
        <v>15.822816134620144</v>
      </c>
      <c r="AO450" s="46">
        <f t="shared" si="1132"/>
        <v>11.385674069440102</v>
      </c>
      <c r="AP450" s="46">
        <f t="shared" si="1133"/>
        <v>1.8015342736946298</v>
      </c>
      <c r="AQ450" s="46">
        <f t="shared" si="1134"/>
        <v>14.021281860925514</v>
      </c>
      <c r="AR450" s="39">
        <f t="shared" ref="AR450:AR451" si="2488">(Y450/6951482)*100000</f>
        <v>60.131062700011306</v>
      </c>
      <c r="AS450" s="41">
        <f t="shared" ref="AS450:AS451" si="2489">(Z450/6951482)*100000</f>
        <v>5.8548666313168898</v>
      </c>
      <c r="AT450" s="39">
        <f t="shared" ref="AT450:AT451" si="2490">(N450/6951482)*100000</f>
        <v>492.47052642875292</v>
      </c>
      <c r="AU450" s="41">
        <f t="shared" ref="AU450:AU451" si="2491">(O450/6951482)*100000</f>
        <v>1057.2853385796009</v>
      </c>
      <c r="AV450" s="36"/>
      <c r="AW450" s="61"/>
      <c r="AX450" s="61"/>
      <c r="BA450" s="51"/>
      <c r="BD450" s="51"/>
      <c r="BE450" s="50">
        <f t="shared" si="2389"/>
        <v>44346</v>
      </c>
      <c r="BF450" s="36">
        <f t="shared" si="225"/>
        <v>418221</v>
      </c>
      <c r="BG450" s="36">
        <f t="shared" si="226"/>
        <v>17657</v>
      </c>
      <c r="BK450" s="51"/>
      <c r="BL450" s="51"/>
      <c r="BM450" s="51"/>
      <c r="BN450" s="51"/>
      <c r="BO450" s="51"/>
    </row>
    <row r="451" spans="1:67" x14ac:dyDescent="0.3">
      <c r="B451" s="3">
        <v>5</v>
      </c>
      <c r="C451" s="3">
        <v>31</v>
      </c>
      <c r="D451" s="3">
        <v>450</v>
      </c>
      <c r="E451" s="84">
        <f t="shared" si="2188"/>
        <v>44347</v>
      </c>
      <c r="F451" s="11">
        <v>1926</v>
      </c>
      <c r="G451" s="11">
        <v>2451</v>
      </c>
      <c r="H451" s="11">
        <v>36</v>
      </c>
      <c r="I451" s="11">
        <v>17</v>
      </c>
      <c r="J451" s="11">
        <f t="shared" si="230"/>
        <v>4377</v>
      </c>
      <c r="K451" s="3">
        <v>53</v>
      </c>
      <c r="L451" s="2">
        <f t="shared" si="2475"/>
        <v>53</v>
      </c>
      <c r="N451" s="2">
        <f t="shared" si="2476"/>
        <v>32570</v>
      </c>
      <c r="O451" s="11">
        <f t="shared" si="2477"/>
        <v>71158</v>
      </c>
      <c r="P451" s="2">
        <f t="shared" si="2478"/>
        <v>1628</v>
      </c>
      <c r="R451" s="2">
        <f t="shared" si="2479"/>
        <v>4.9984648449493401</v>
      </c>
      <c r="S451" s="3">
        <f t="shared" si="2480"/>
        <v>2.2878664380673994</v>
      </c>
      <c r="T451" s="3">
        <v>418274</v>
      </c>
      <c r="U451" s="3">
        <v>3176</v>
      </c>
      <c r="V451" s="3">
        <v>359</v>
      </c>
      <c r="W451" s="3">
        <f t="shared" si="2007"/>
        <v>2817</v>
      </c>
      <c r="X451" s="3">
        <v>5</v>
      </c>
      <c r="Y451" s="2">
        <f t="shared" si="2481"/>
        <v>4082</v>
      </c>
      <c r="Z451" s="2">
        <f t="shared" si="2482"/>
        <v>403</v>
      </c>
      <c r="AA451" s="19">
        <f t="shared" si="2483"/>
        <v>9.8726114649681538</v>
      </c>
      <c r="AB451" s="3">
        <v>17662</v>
      </c>
      <c r="AC451" s="3">
        <v>178</v>
      </c>
      <c r="AD451" s="2">
        <f t="shared" si="2484"/>
        <v>18062</v>
      </c>
      <c r="AE451" s="2">
        <f t="shared" si="2485"/>
        <v>18465</v>
      </c>
      <c r="AF451" s="2">
        <f t="shared" si="2486"/>
        <v>2.1825074465204439</v>
      </c>
      <c r="AG451" s="2">
        <f t="shared" si="2487"/>
        <v>0.22599933562174732</v>
      </c>
      <c r="AH451" s="3">
        <v>380537</v>
      </c>
      <c r="AI451" s="3">
        <f t="shared" si="180"/>
        <v>20075</v>
      </c>
      <c r="AJ451" s="3">
        <v>0</v>
      </c>
      <c r="AL451" s="3">
        <f t="shared" si="1129"/>
        <v>16899</v>
      </c>
      <c r="AM451" s="3">
        <f t="shared" si="1130"/>
        <v>4.2225909332160256</v>
      </c>
      <c r="AN451" s="3">
        <f t="shared" si="1131"/>
        <v>15.820672478206724</v>
      </c>
      <c r="AO451" s="3">
        <f t="shared" si="1132"/>
        <v>11.303526448362721</v>
      </c>
      <c r="AP451" s="3">
        <f t="shared" si="1133"/>
        <v>1.788293897882939</v>
      </c>
      <c r="AQ451" s="3">
        <f t="shared" si="1134"/>
        <v>14.032378580323787</v>
      </c>
      <c r="AR451" s="19">
        <f t="shared" si="2488"/>
        <v>58.721291373551708</v>
      </c>
      <c r="AS451" s="22">
        <f t="shared" si="2489"/>
        <v>5.7973249445226207</v>
      </c>
      <c r="AT451" s="19">
        <f t="shared" si="2490"/>
        <v>468.5331847223369</v>
      </c>
      <c r="AU451" s="22">
        <f t="shared" si="2491"/>
        <v>1023.6378372266519</v>
      </c>
      <c r="AV451" s="2"/>
      <c r="AW451" s="60"/>
      <c r="AX451" s="60"/>
      <c r="BE451" s="6">
        <f t="shared" si="2389"/>
        <v>44347</v>
      </c>
      <c r="BF451" s="2">
        <f t="shared" si="225"/>
        <v>418274</v>
      </c>
      <c r="BG451" s="2">
        <f t="shared" si="226"/>
        <v>17662</v>
      </c>
    </row>
    <row r="452" spans="1:67" x14ac:dyDescent="0.3">
      <c r="B452" s="3">
        <v>6</v>
      </c>
      <c r="C452" s="3">
        <v>1</v>
      </c>
      <c r="D452" s="3">
        <v>451</v>
      </c>
      <c r="E452" s="84">
        <f t="shared" si="2188"/>
        <v>44348</v>
      </c>
      <c r="F452" s="11">
        <v>6467</v>
      </c>
      <c r="G452" s="11">
        <v>10511</v>
      </c>
      <c r="H452" s="11">
        <v>200</v>
      </c>
      <c r="I452" s="11">
        <v>103</v>
      </c>
      <c r="J452" s="11">
        <f t="shared" si="230"/>
        <v>16978</v>
      </c>
      <c r="K452" s="3">
        <v>303</v>
      </c>
      <c r="L452" s="2">
        <f t="shared" ref="L452" si="2492">T452-T451</f>
        <v>303</v>
      </c>
      <c r="N452" s="2">
        <f t="shared" ref="N452" si="2493">SUM(F446:F452)</f>
        <v>37111</v>
      </c>
      <c r="O452" s="11">
        <f t="shared" ref="O452" si="2494">SUM(J446:J452)</f>
        <v>83586</v>
      </c>
      <c r="P452" s="2">
        <f t="shared" ref="P452" si="2495">SUM(K446:K452)</f>
        <v>1850</v>
      </c>
      <c r="R452" s="2">
        <f t="shared" ref="R452" si="2496">(P452/N452)*100</f>
        <v>4.9850448654037889</v>
      </c>
      <c r="S452" s="3">
        <f t="shared" ref="S452" si="2497">(P452/O452)*100</f>
        <v>2.2132893068217165</v>
      </c>
      <c r="T452" s="3">
        <v>418577</v>
      </c>
      <c r="U452" s="3">
        <v>3054</v>
      </c>
      <c r="V452" s="3">
        <v>348</v>
      </c>
      <c r="W452" s="3">
        <f t="shared" si="2007"/>
        <v>2706</v>
      </c>
      <c r="X452" s="3">
        <v>38</v>
      </c>
      <c r="Y452" s="2">
        <f t="shared" ref="Y452" si="2498">SUM(K439:K452)</f>
        <v>3708</v>
      </c>
      <c r="Z452" s="2">
        <f t="shared" ref="Z452" si="2499">SUM(X439:X452)</f>
        <v>357</v>
      </c>
      <c r="AA452" s="19">
        <f t="shared" ref="AA452" si="2500">(Z452/Y452)*100</f>
        <v>9.6278317152103554</v>
      </c>
      <c r="AB452" s="3">
        <v>17700</v>
      </c>
      <c r="AC452" s="3">
        <v>1646</v>
      </c>
      <c r="AD452" s="2">
        <f t="shared" ref="AD452" si="2501">SUM(AC439:AC452)</f>
        <v>17501</v>
      </c>
      <c r="AE452" s="2">
        <f t="shared" ref="AE452" si="2502">AD452+Z452</f>
        <v>17858</v>
      </c>
      <c r="AF452" s="2">
        <f t="shared" ref="AF452" si="2503">(Z452/AE452)*100</f>
        <v>1.9991040430059357</v>
      </c>
      <c r="AG452" s="2">
        <f t="shared" ref="AG452" si="2504">Y452/AD452</f>
        <v>0.21187360722244444</v>
      </c>
      <c r="AH452" s="3">
        <v>382183</v>
      </c>
      <c r="AI452" s="3">
        <f t="shared" ref="AI452:AI492" si="2505">T452-AH452-AB452</f>
        <v>18694</v>
      </c>
      <c r="AJ452" s="3">
        <v>5</v>
      </c>
      <c r="AL452" s="3">
        <f t="shared" si="1129"/>
        <v>15640</v>
      </c>
      <c r="AM452" s="3">
        <f t="shared" si="1130"/>
        <v>4.2286126566915998</v>
      </c>
      <c r="AN452" s="3">
        <f t="shared" si="1131"/>
        <v>16.336792553760564</v>
      </c>
      <c r="AO452" s="3">
        <f t="shared" si="1132"/>
        <v>11.394891944990176</v>
      </c>
      <c r="AP452" s="3">
        <f t="shared" si="1133"/>
        <v>1.8615598587782178</v>
      </c>
      <c r="AQ452" s="3">
        <f t="shared" si="1134"/>
        <v>14.475232694982349</v>
      </c>
      <c r="AR452" s="19">
        <f t="shared" ref="AR452" si="2506">(Y452/6951482)*100000</f>
        <v>53.341143658287542</v>
      </c>
      <c r="AS452" s="22">
        <f t="shared" ref="AS452" si="2507">(Z452/6951482)*100000</f>
        <v>5.1355955463885259</v>
      </c>
      <c r="AT452" s="19">
        <f t="shared" ref="AT452" si="2508">(N452/6951482)*100000</f>
        <v>533.85738465553106</v>
      </c>
      <c r="AU452" s="22">
        <f t="shared" ref="AU452" si="2509">(O452/6951482)*100000</f>
        <v>1202.4198580964462</v>
      </c>
      <c r="AV452" s="2"/>
      <c r="AW452" s="60"/>
      <c r="AX452" s="60"/>
      <c r="BE452" s="6">
        <f t="shared" si="2389"/>
        <v>44348</v>
      </c>
      <c r="BF452" s="2">
        <f t="shared" si="225"/>
        <v>418577</v>
      </c>
      <c r="BG452" s="2">
        <f t="shared" si="226"/>
        <v>17700</v>
      </c>
    </row>
    <row r="453" spans="1:67" x14ac:dyDescent="0.3">
      <c r="B453" s="3">
        <v>6</v>
      </c>
      <c r="C453" s="3">
        <v>2</v>
      </c>
      <c r="D453" s="3">
        <v>452</v>
      </c>
      <c r="E453" s="84">
        <f t="shared" si="2188"/>
        <v>44349</v>
      </c>
      <c r="F453" s="11">
        <v>6807</v>
      </c>
      <c r="G453" s="11">
        <v>6451</v>
      </c>
      <c r="H453" s="11">
        <v>114</v>
      </c>
      <c r="I453" s="11">
        <v>122</v>
      </c>
      <c r="J453" s="11">
        <f t="shared" si="230"/>
        <v>13258</v>
      </c>
      <c r="K453" s="3">
        <v>236</v>
      </c>
      <c r="L453" s="2">
        <f t="shared" ref="L453" si="2510">T453-T452</f>
        <v>236</v>
      </c>
      <c r="N453" s="2">
        <f t="shared" ref="N453" si="2511">SUM(F447:F453)</f>
        <v>38834</v>
      </c>
      <c r="O453" s="11">
        <f t="shared" ref="O453" si="2512">SUM(J447:J453)</f>
        <v>83005</v>
      </c>
      <c r="P453" s="2">
        <f t="shared" ref="P453" si="2513">SUM(K447:K453)</f>
        <v>1680</v>
      </c>
      <c r="R453" s="2">
        <f t="shared" ref="R453" si="2514">(P453/N453)*100</f>
        <v>4.3261059895967451</v>
      </c>
      <c r="S453" s="3">
        <f t="shared" ref="S453" si="2515">(P453/O453)*100</f>
        <v>2.0239744593699172</v>
      </c>
      <c r="T453" s="3">
        <v>418813</v>
      </c>
      <c r="U453" s="3">
        <v>2942</v>
      </c>
      <c r="V453" s="3">
        <v>322</v>
      </c>
      <c r="W453" s="3">
        <f t="shared" si="2007"/>
        <v>2620</v>
      </c>
      <c r="X453" s="3">
        <v>26</v>
      </c>
      <c r="Y453" s="2">
        <f t="shared" ref="Y453" si="2516">SUM(K440:K453)</f>
        <v>3487</v>
      </c>
      <c r="Z453" s="2">
        <f t="shared" ref="Z453" si="2517">SUM(X440:X453)</f>
        <v>347</v>
      </c>
      <c r="AA453" s="19">
        <f t="shared" ref="AA453" si="2518">(Z453/Y453)*100</f>
        <v>9.9512474906796662</v>
      </c>
      <c r="AB453" s="3">
        <v>17726</v>
      </c>
      <c r="AC453" s="3">
        <v>1582</v>
      </c>
      <c r="AD453" s="2">
        <f t="shared" ref="AD453" si="2519">SUM(AC440:AC453)</f>
        <v>16301</v>
      </c>
      <c r="AE453" s="2">
        <f t="shared" ref="AE453" si="2520">AD453+Z453</f>
        <v>16648</v>
      </c>
      <c r="AF453" s="2">
        <f t="shared" ref="AF453" si="2521">(Z453/AE453)*100</f>
        <v>2.0843344545891398</v>
      </c>
      <c r="AG453" s="2">
        <f t="shared" ref="AG453" si="2522">Y453/AD453</f>
        <v>0.21391325685540766</v>
      </c>
      <c r="AH453" s="3">
        <v>383765</v>
      </c>
      <c r="AI453" s="3">
        <f t="shared" si="2505"/>
        <v>17322</v>
      </c>
      <c r="AJ453" s="3">
        <v>3</v>
      </c>
      <c r="AL453" s="3">
        <f t="shared" si="1129"/>
        <v>14380</v>
      </c>
      <c r="AM453" s="3">
        <f t="shared" si="1130"/>
        <v>4.2324378660643296</v>
      </c>
      <c r="AN453" s="3">
        <f t="shared" si="1131"/>
        <v>16.984181965131047</v>
      </c>
      <c r="AO453" s="3">
        <f t="shared" si="1132"/>
        <v>10.944935418082936</v>
      </c>
      <c r="AP453" s="3">
        <f t="shared" si="1133"/>
        <v>1.8589077473732827</v>
      </c>
      <c r="AQ453" s="3">
        <f t="shared" si="1134"/>
        <v>15.125274217757765</v>
      </c>
      <c r="AR453" s="19">
        <f t="shared" ref="AR453" si="2523">(Y453/6951482)*100000</f>
        <v>50.161965462904163</v>
      </c>
      <c r="AS453" s="22">
        <f t="shared" ref="AS453" si="2524">(Z453/6951482)*100000</f>
        <v>4.9917413294028528</v>
      </c>
      <c r="AT453" s="19">
        <f t="shared" ref="AT453" si="2525">(N453/6951482)*100000</f>
        <v>558.6434662421625</v>
      </c>
      <c r="AU453" s="22">
        <f t="shared" ref="AU453" si="2526">(O453/6951482)*100000</f>
        <v>1194.0619280895785</v>
      </c>
      <c r="AV453" s="2"/>
      <c r="AW453" s="60"/>
      <c r="AX453" s="60"/>
      <c r="BE453" s="6">
        <f t="shared" si="2389"/>
        <v>44349</v>
      </c>
      <c r="BF453" s="2">
        <f t="shared" si="225"/>
        <v>418813</v>
      </c>
      <c r="BG453" s="2">
        <f t="shared" si="226"/>
        <v>17726</v>
      </c>
    </row>
    <row r="454" spans="1:67" x14ac:dyDescent="0.3">
      <c r="B454" s="3">
        <v>6</v>
      </c>
      <c r="C454" s="3">
        <v>3</v>
      </c>
      <c r="D454" s="3">
        <v>453</v>
      </c>
      <c r="E454" s="84">
        <f t="shared" si="2188"/>
        <v>44350</v>
      </c>
      <c r="F454" s="11">
        <v>4967</v>
      </c>
      <c r="G454" s="11">
        <v>7075</v>
      </c>
      <c r="H454" s="11">
        <v>111</v>
      </c>
      <c r="I454" s="11">
        <v>86</v>
      </c>
      <c r="J454" s="11">
        <f t="shared" si="230"/>
        <v>12042</v>
      </c>
      <c r="K454" s="3">
        <v>197</v>
      </c>
      <c r="L454" s="2">
        <f t="shared" ref="L454" si="2527">T454-T453</f>
        <v>197</v>
      </c>
      <c r="N454" s="2">
        <f t="shared" ref="N454" si="2528">SUM(F448:F454)</f>
        <v>38130</v>
      </c>
      <c r="O454" s="11">
        <f t="shared" ref="O454" si="2529">SUM(J448:J454)</f>
        <v>81175</v>
      </c>
      <c r="P454" s="2">
        <f t="shared" ref="P454" si="2530">SUM(K448:K454)</f>
        <v>1484</v>
      </c>
      <c r="R454" s="2">
        <f t="shared" ref="R454" si="2531">(P454/N454)*100</f>
        <v>3.8919485969053236</v>
      </c>
      <c r="S454" s="3">
        <f t="shared" ref="S454" si="2532">(P454/O454)*100</f>
        <v>1.8281490606713888</v>
      </c>
      <c r="T454" s="3">
        <v>419010</v>
      </c>
      <c r="U454" s="3">
        <v>2881</v>
      </c>
      <c r="V454" s="3">
        <v>326</v>
      </c>
      <c r="W454" s="3">
        <f t="shared" si="2007"/>
        <v>2555</v>
      </c>
      <c r="X454" s="3">
        <v>21</v>
      </c>
      <c r="Y454" s="2">
        <f t="shared" ref="Y454" si="2533">SUM(K441:K454)</f>
        <v>3323</v>
      </c>
      <c r="Z454" s="2">
        <f t="shared" ref="Z454" si="2534">SUM(X441:X454)</f>
        <v>331</v>
      </c>
      <c r="AA454" s="19">
        <f t="shared" ref="AA454" si="2535">(Z454/Y454)*100</f>
        <v>9.9608787240445373</v>
      </c>
      <c r="AB454" s="3">
        <v>17747</v>
      </c>
      <c r="AC454" s="3">
        <v>1012</v>
      </c>
      <c r="AD454" s="2">
        <f t="shared" ref="AD454" si="2536">SUM(AC441:AC454)</f>
        <v>14996</v>
      </c>
      <c r="AE454" s="2">
        <f t="shared" ref="AE454" si="2537">AD454+Z454</f>
        <v>15327</v>
      </c>
      <c r="AF454" s="2">
        <f t="shared" ref="AF454" si="2538">(Z454/AE454)*100</f>
        <v>2.1595876557708618</v>
      </c>
      <c r="AG454" s="2">
        <f t="shared" ref="AG454" si="2539">Y454/AD454</f>
        <v>0.22159242464657242</v>
      </c>
      <c r="AH454" s="3">
        <v>384777</v>
      </c>
      <c r="AI454" s="3">
        <f t="shared" si="2505"/>
        <v>16486</v>
      </c>
      <c r="AJ454" s="3">
        <v>4</v>
      </c>
      <c r="AL454" s="3">
        <f t="shared" si="1129"/>
        <v>13605</v>
      </c>
      <c r="AM454" s="3">
        <f t="shared" si="1130"/>
        <v>4.2354597742297324</v>
      </c>
      <c r="AN454" s="3">
        <f t="shared" si="1131"/>
        <v>17.475433701322334</v>
      </c>
      <c r="AO454" s="3">
        <f t="shared" si="1132"/>
        <v>11.315515446025685</v>
      </c>
      <c r="AP454" s="3">
        <f t="shared" si="1133"/>
        <v>1.9774353997331069</v>
      </c>
      <c r="AQ454" s="3">
        <f t="shared" si="1134"/>
        <v>15.497998301589227</v>
      </c>
      <c r="AR454" s="19">
        <f t="shared" ref="AR454" si="2540">(Y454/6951482)*100000</f>
        <v>47.802756304339134</v>
      </c>
      <c r="AS454" s="22">
        <f t="shared" ref="AS454" si="2541">(Z454/6951482)*100000</f>
        <v>4.7615745822257756</v>
      </c>
      <c r="AT454" s="19">
        <f t="shared" ref="AT454" si="2542">(N454/6951482)*100000</f>
        <v>548.51612936637116</v>
      </c>
      <c r="AU454" s="22">
        <f t="shared" ref="AU454" si="2543">(O454/6951482)*100000</f>
        <v>1167.7366063812003</v>
      </c>
      <c r="AV454" s="2"/>
      <c r="AW454" s="60"/>
      <c r="AX454" s="60"/>
      <c r="BE454" s="6">
        <f t="shared" si="2389"/>
        <v>44350</v>
      </c>
      <c r="BF454" s="2">
        <f t="shared" si="225"/>
        <v>419010</v>
      </c>
      <c r="BG454" s="2">
        <f t="shared" si="226"/>
        <v>17747</v>
      </c>
    </row>
    <row r="455" spans="1:67" x14ac:dyDescent="0.3">
      <c r="B455" s="3">
        <v>6</v>
      </c>
      <c r="C455" s="3">
        <v>4</v>
      </c>
      <c r="D455" s="3">
        <v>454</v>
      </c>
      <c r="E455" s="84">
        <f t="shared" si="2188"/>
        <v>44351</v>
      </c>
      <c r="F455" s="11">
        <v>6214</v>
      </c>
      <c r="G455" s="11">
        <v>9081</v>
      </c>
      <c r="H455" s="11">
        <v>112</v>
      </c>
      <c r="I455" s="11">
        <v>58</v>
      </c>
      <c r="J455" s="11">
        <f t="shared" si="230"/>
        <v>15295</v>
      </c>
      <c r="K455" s="3">
        <v>170</v>
      </c>
      <c r="L455" s="2">
        <f t="shared" ref="L455" si="2544">T455-T454</f>
        <v>170</v>
      </c>
      <c r="N455" s="2">
        <f t="shared" ref="N455" si="2545">SUM(F449:F455)</f>
        <v>37924</v>
      </c>
      <c r="O455" s="11">
        <f t="shared" ref="O455" si="2546">SUM(J449:J455)</f>
        <v>83306</v>
      </c>
      <c r="P455" s="2">
        <f t="shared" ref="P455" si="2547">SUM(K449:K455)</f>
        <v>1361</v>
      </c>
      <c r="R455" s="2">
        <f t="shared" ref="R455" si="2548">(P455/N455)*100</f>
        <v>3.588756460288999</v>
      </c>
      <c r="S455" s="3">
        <f t="shared" ref="S455" si="2549">(P455/O455)*100</f>
        <v>1.6337358653638394</v>
      </c>
      <c r="T455" s="3">
        <v>419180</v>
      </c>
      <c r="U455" s="3">
        <v>2765</v>
      </c>
      <c r="V455" s="3">
        <v>309</v>
      </c>
      <c r="W455" s="3">
        <f t="shared" si="2007"/>
        <v>2456</v>
      </c>
      <c r="X455" s="3">
        <v>45</v>
      </c>
      <c r="Y455" s="2">
        <f t="shared" ref="Y455" si="2550">SUM(K442:K455)</f>
        <v>3125</v>
      </c>
      <c r="Z455" s="2">
        <f t="shared" ref="Z455" si="2551">SUM(X442:X455)</f>
        <v>345</v>
      </c>
      <c r="AA455" s="19">
        <f t="shared" ref="AA455" si="2552">(Z455/Y455)*100</f>
        <v>11.04</v>
      </c>
      <c r="AB455" s="3">
        <v>17792</v>
      </c>
      <c r="AC455" s="3">
        <v>494</v>
      </c>
      <c r="AD455" s="2">
        <f t="shared" ref="AD455" si="2553">SUM(AC442:AC455)</f>
        <v>13716</v>
      </c>
      <c r="AE455" s="2">
        <f t="shared" ref="AE455" si="2554">AD455+Z455</f>
        <v>14061</v>
      </c>
      <c r="AF455" s="2">
        <f t="shared" ref="AF455" si="2555">(Z455/AE455)*100</f>
        <v>2.4535950501386816</v>
      </c>
      <c r="AG455" s="2">
        <f t="shared" ref="AG455" si="2556">Y455/AD455</f>
        <v>0.2278361038203558</v>
      </c>
      <c r="AH455" s="3">
        <v>385271</v>
      </c>
      <c r="AI455" s="3">
        <f t="shared" si="2505"/>
        <v>16117</v>
      </c>
      <c r="AJ455" s="3">
        <v>5</v>
      </c>
      <c r="AL455" s="3">
        <f t="shared" si="1129"/>
        <v>13352</v>
      </c>
      <c r="AM455" s="3">
        <f t="shared" si="1130"/>
        <v>4.2444773128488951</v>
      </c>
      <c r="AN455" s="3">
        <f t="shared" si="1131"/>
        <v>17.155798225476204</v>
      </c>
      <c r="AO455" s="3">
        <f t="shared" si="1132"/>
        <v>11.175406871609402</v>
      </c>
      <c r="AP455" s="3">
        <f t="shared" si="1133"/>
        <v>1.9172302537693118</v>
      </c>
      <c r="AQ455" s="3">
        <f t="shared" si="1134"/>
        <v>15.238567971706892</v>
      </c>
      <c r="AR455" s="19">
        <f t="shared" ref="AR455" si="2557">(Y455/6951482)*100000</f>
        <v>44.954442808022804</v>
      </c>
      <c r="AS455" s="22">
        <f t="shared" ref="AS455" si="2558">(Z455/6951482)*100000</f>
        <v>4.9629704860057178</v>
      </c>
      <c r="AT455" s="19">
        <f t="shared" ref="AT455" si="2559">(N455/6951482)*100000</f>
        <v>545.55273249646621</v>
      </c>
      <c r="AU455" s="22">
        <f t="shared" ref="AU455" si="2560">(O455/6951482)*100000</f>
        <v>1198.3919400208474</v>
      </c>
      <c r="AV455" s="2"/>
      <c r="AW455" s="60"/>
      <c r="AX455" s="60"/>
      <c r="BE455" s="6">
        <f t="shared" si="2389"/>
        <v>44351</v>
      </c>
      <c r="BF455" s="2">
        <f t="shared" si="225"/>
        <v>419180</v>
      </c>
      <c r="BG455" s="2">
        <f t="shared" si="226"/>
        <v>17792</v>
      </c>
    </row>
    <row r="456" spans="1:67" x14ac:dyDescent="0.3">
      <c r="B456" s="3">
        <v>6</v>
      </c>
      <c r="C456" s="3">
        <v>5</v>
      </c>
      <c r="D456" s="3">
        <v>455</v>
      </c>
      <c r="E456" s="84">
        <f t="shared" si="2188"/>
        <v>44352</v>
      </c>
      <c r="F456" s="11">
        <v>6542</v>
      </c>
      <c r="G456" s="11">
        <v>7733</v>
      </c>
      <c r="H456" s="11">
        <v>80</v>
      </c>
      <c r="I456" s="11">
        <v>77</v>
      </c>
      <c r="J456" s="11">
        <f t="shared" si="230"/>
        <v>14275</v>
      </c>
      <c r="K456" s="3">
        <v>157</v>
      </c>
      <c r="L456" s="2">
        <f t="shared" ref="L456" si="2561">T456-T455</f>
        <v>157</v>
      </c>
      <c r="N456" s="2">
        <f t="shared" ref="N456" si="2562">SUM(F450:F456)</f>
        <v>37387</v>
      </c>
      <c r="O456" s="11">
        <f t="shared" ref="O456" si="2563">SUM(J450:J456)</f>
        <v>84075</v>
      </c>
      <c r="P456" s="2">
        <f t="shared" ref="P456" si="2564">SUM(K450:K456)</f>
        <v>1231</v>
      </c>
      <c r="R456" s="2">
        <f t="shared" ref="R456" si="2565">(P456/N456)*100</f>
        <v>3.2925883328429668</v>
      </c>
      <c r="S456" s="3">
        <f t="shared" ref="S456" si="2566">(P456/O456)*100</f>
        <v>1.4641688968183169</v>
      </c>
      <c r="T456" s="3">
        <v>419337</v>
      </c>
      <c r="U456" s="3">
        <v>2629</v>
      </c>
      <c r="V456" s="3">
        <v>293</v>
      </c>
      <c r="W456" s="3">
        <f t="shared" si="2007"/>
        <v>2336</v>
      </c>
      <c r="X456" s="3">
        <v>18</v>
      </c>
      <c r="Y456" s="2">
        <f t="shared" ref="Y456" si="2567">SUM(K443:K456)</f>
        <v>2920</v>
      </c>
      <c r="Z456" s="2">
        <f t="shared" ref="Z456" si="2568">SUM(X443:X456)</f>
        <v>336</v>
      </c>
      <c r="AA456" s="19">
        <f t="shared" ref="AA456" si="2569">(Z456/Y456)*100</f>
        <v>11.506849315068493</v>
      </c>
      <c r="AB456" s="3">
        <v>17810</v>
      </c>
      <c r="AC456" s="3">
        <v>660</v>
      </c>
      <c r="AD456" s="2">
        <f t="shared" ref="AD456" si="2570">SUM(AC443:AC456)</f>
        <v>12963</v>
      </c>
      <c r="AE456" s="2">
        <f t="shared" ref="AE456" si="2571">AD456+Z456</f>
        <v>13299</v>
      </c>
      <c r="AF456" s="2">
        <f t="shared" ref="AF456" si="2572">(Z456/AE456)*100</f>
        <v>2.5265057523122039</v>
      </c>
      <c r="AG456" s="2">
        <f t="shared" ref="AG456" si="2573">Y456/AD456</f>
        <v>0.22525649926714494</v>
      </c>
      <c r="AH456" s="3">
        <v>385931</v>
      </c>
      <c r="AI456" s="3">
        <f t="shared" si="2505"/>
        <v>15596</v>
      </c>
      <c r="AJ456" s="3">
        <v>2</v>
      </c>
      <c r="AL456" s="3">
        <f t="shared" si="1129"/>
        <v>12967</v>
      </c>
      <c r="AM456" s="3">
        <f t="shared" si="1130"/>
        <v>4.2471806685315157</v>
      </c>
      <c r="AN456" s="3">
        <f t="shared" si="1131"/>
        <v>16.856886381123363</v>
      </c>
      <c r="AO456" s="3">
        <f t="shared" si="1132"/>
        <v>11.144922023583112</v>
      </c>
      <c r="AP456" s="3">
        <f t="shared" si="1133"/>
        <v>1.8786868427801999</v>
      </c>
      <c r="AQ456" s="3">
        <f t="shared" si="1134"/>
        <v>14.978199538343166</v>
      </c>
      <c r="AR456" s="19">
        <f t="shared" ref="AR456" si="2574">(Y456/6951482)*100000</f>
        <v>42.005431359816512</v>
      </c>
      <c r="AS456" s="22">
        <f t="shared" ref="AS456" si="2575">(Z456/6951482)*100000</f>
        <v>4.8335016907186121</v>
      </c>
      <c r="AT456" s="19">
        <f t="shared" ref="AT456" si="2576">(N456/6951482)*100000</f>
        <v>537.8277610443356</v>
      </c>
      <c r="AU456" s="22">
        <f t="shared" ref="AU456" si="2577">(O456/6951482)*100000</f>
        <v>1209.4543293070456</v>
      </c>
      <c r="AV456" s="2"/>
      <c r="AW456" s="60"/>
      <c r="AX456" s="60"/>
      <c r="BE456" s="6">
        <f t="shared" si="2389"/>
        <v>44352</v>
      </c>
      <c r="BF456" s="2">
        <f t="shared" si="225"/>
        <v>419337</v>
      </c>
      <c r="BG456" s="2">
        <f t="shared" si="226"/>
        <v>17810</v>
      </c>
    </row>
    <row r="457" spans="1:67" s="46" customFormat="1" x14ac:dyDescent="0.3">
      <c r="A457" s="98" t="s">
        <v>51</v>
      </c>
      <c r="B457" s="46">
        <v>6</v>
      </c>
      <c r="C457" s="46">
        <v>6</v>
      </c>
      <c r="D457" s="46">
        <v>456</v>
      </c>
      <c r="E457" s="83">
        <f t="shared" si="2188"/>
        <v>44353</v>
      </c>
      <c r="F457" s="51">
        <v>3182</v>
      </c>
      <c r="G457" s="51">
        <v>3151</v>
      </c>
      <c r="H457" s="51">
        <v>42</v>
      </c>
      <c r="I457" s="51">
        <v>47</v>
      </c>
      <c r="J457" s="51">
        <f t="shared" si="230"/>
        <v>6333</v>
      </c>
      <c r="K457" s="46">
        <v>89</v>
      </c>
      <c r="L457" s="36">
        <f t="shared" ref="L457:L458" si="2578">T457-T456</f>
        <v>89</v>
      </c>
      <c r="M457" s="46">
        <v>1205</v>
      </c>
      <c r="N457" s="36">
        <f t="shared" ref="N457:N458" si="2579">SUM(F451:F457)</f>
        <v>36105</v>
      </c>
      <c r="O457" s="51">
        <f t="shared" ref="O457:O458" si="2580">SUM(J451:J457)</f>
        <v>82558</v>
      </c>
      <c r="P457" s="36">
        <f t="shared" ref="P457:P458" si="2581">SUM(K451:K457)</f>
        <v>1205</v>
      </c>
      <c r="Q457" s="46">
        <v>156</v>
      </c>
      <c r="R457" s="36">
        <f t="shared" ref="R457:R458" si="2582">(P457/N457)*100</f>
        <v>3.3374878825647416</v>
      </c>
      <c r="S457" s="46">
        <f t="shared" ref="S457:S458" si="2583">(P457/O457)*100</f>
        <v>1.4595799316843916</v>
      </c>
      <c r="T457" s="46">
        <v>419426</v>
      </c>
      <c r="U457" s="46">
        <v>2619</v>
      </c>
      <c r="V457" s="46">
        <v>293</v>
      </c>
      <c r="W457" s="46">
        <f t="shared" si="2007"/>
        <v>2326</v>
      </c>
      <c r="X457" s="46">
        <v>3</v>
      </c>
      <c r="Y457" s="36">
        <f t="shared" ref="Y457:Y458" si="2584">SUM(K444:K457)</f>
        <v>2861</v>
      </c>
      <c r="Z457" s="36">
        <f t="shared" ref="Z457:Z458" si="2585">SUM(X444:X457)</f>
        <v>326</v>
      </c>
      <c r="AA457" s="39">
        <f t="shared" ref="AA457:AA458" si="2586">(Z457/Y457)*100</f>
        <v>11.394617266689968</v>
      </c>
      <c r="AB457" s="46">
        <v>17813</v>
      </c>
      <c r="AC457" s="46">
        <v>137</v>
      </c>
      <c r="AD457" s="36">
        <f t="shared" ref="AD457:AD458" si="2587">SUM(AC444:AC457)</f>
        <v>12866</v>
      </c>
      <c r="AE457" s="36">
        <f t="shared" ref="AE457:AE458" si="2588">AD457+Z457</f>
        <v>13192</v>
      </c>
      <c r="AF457" s="36">
        <f t="shared" ref="AF457:AF458" si="2589">(Z457/AE457)*100</f>
        <v>2.4711946634323834</v>
      </c>
      <c r="AG457" s="36">
        <f t="shared" ref="AG457:AG458" si="2590">Y457/AD457</f>
        <v>0.22236903466500854</v>
      </c>
      <c r="AH457" s="46">
        <v>386068</v>
      </c>
      <c r="AI457" s="46">
        <f t="shared" si="2505"/>
        <v>15545</v>
      </c>
      <c r="AJ457" s="46">
        <v>1</v>
      </c>
      <c r="AL457" s="46">
        <f t="shared" si="1129"/>
        <v>12926</v>
      </c>
      <c r="AM457" s="46">
        <f t="shared" si="1130"/>
        <v>4.2469947022835974</v>
      </c>
      <c r="AN457" s="46">
        <f t="shared" si="1131"/>
        <v>16.847861048568671</v>
      </c>
      <c r="AO457" s="46">
        <f t="shared" si="1132"/>
        <v>11.187476135929744</v>
      </c>
      <c r="AP457" s="46">
        <f t="shared" si="1133"/>
        <v>1.8848504342232231</v>
      </c>
      <c r="AQ457" s="46">
        <f t="shared" si="1134"/>
        <v>14.963010614345448</v>
      </c>
      <c r="AR457" s="39">
        <f t="shared" ref="AR457:AR458" si="2591">(Y457/6951482)*100000</f>
        <v>41.156691479601044</v>
      </c>
      <c r="AS457" s="41">
        <f t="shared" ref="AS457:AS458" si="2592">(Z457/6951482)*100000</f>
        <v>4.689647473732939</v>
      </c>
      <c r="AT457" s="39">
        <f t="shared" ref="AT457:AT458" si="2593">(N457/6951482)*100000</f>
        <v>519.38565042677237</v>
      </c>
      <c r="AU457" s="41">
        <f t="shared" ref="AU457:AU458" si="2594">(O457/6951482)*100000</f>
        <v>1187.6316445903192</v>
      </c>
      <c r="AV457" s="36"/>
      <c r="AW457" s="61"/>
      <c r="AX457" s="61"/>
      <c r="BA457" s="51"/>
      <c r="BD457" s="51"/>
      <c r="BE457" s="50">
        <f t="shared" si="2389"/>
        <v>44353</v>
      </c>
      <c r="BF457" s="36">
        <f t="shared" si="225"/>
        <v>419426</v>
      </c>
      <c r="BG457" s="36">
        <f t="shared" si="226"/>
        <v>17813</v>
      </c>
      <c r="BK457" s="51"/>
      <c r="BL457" s="51"/>
      <c r="BM457" s="51"/>
      <c r="BN457" s="51"/>
      <c r="BO457" s="51"/>
    </row>
    <row r="458" spans="1:67" x14ac:dyDescent="0.3">
      <c r="B458" s="3">
        <v>6</v>
      </c>
      <c r="C458" s="3">
        <v>7</v>
      </c>
      <c r="D458" s="3">
        <v>457</v>
      </c>
      <c r="E458" s="84">
        <f t="shared" si="2188"/>
        <v>44354</v>
      </c>
      <c r="F458" s="11">
        <v>1583</v>
      </c>
      <c r="G458" s="11">
        <v>4018</v>
      </c>
      <c r="H458" s="11">
        <v>41</v>
      </c>
      <c r="I458" s="11">
        <v>6</v>
      </c>
      <c r="J458" s="11">
        <f t="shared" si="230"/>
        <v>5601</v>
      </c>
      <c r="K458" s="3">
        <v>47</v>
      </c>
      <c r="L458" s="2">
        <f t="shared" si="2578"/>
        <v>47</v>
      </c>
      <c r="N458" s="2">
        <f t="shared" si="2579"/>
        <v>35762</v>
      </c>
      <c r="O458" s="11">
        <f t="shared" si="2580"/>
        <v>83782</v>
      </c>
      <c r="P458" s="2">
        <f t="shared" si="2581"/>
        <v>1199</v>
      </c>
      <c r="R458" s="2">
        <f t="shared" si="2582"/>
        <v>3.3527207650578825</v>
      </c>
      <c r="S458" s="3">
        <f t="shared" si="2583"/>
        <v>1.431094984602898</v>
      </c>
      <c r="T458" s="3">
        <v>419473</v>
      </c>
      <c r="U458" s="3">
        <v>2613</v>
      </c>
      <c r="V458" s="3">
        <v>287</v>
      </c>
      <c r="W458" s="3">
        <f t="shared" si="2007"/>
        <v>2326</v>
      </c>
      <c r="X458" s="3">
        <v>7</v>
      </c>
      <c r="Y458" s="2">
        <f t="shared" si="2584"/>
        <v>2827</v>
      </c>
      <c r="Z458" s="2">
        <f t="shared" si="2585"/>
        <v>324</v>
      </c>
      <c r="AA458" s="19">
        <f t="shared" si="2586"/>
        <v>11.460912628227804</v>
      </c>
      <c r="AB458" s="3">
        <v>17820</v>
      </c>
      <c r="AC458" s="3">
        <v>31</v>
      </c>
      <c r="AD458" s="2">
        <f t="shared" si="2587"/>
        <v>12714</v>
      </c>
      <c r="AE458" s="2">
        <f t="shared" si="2588"/>
        <v>13038</v>
      </c>
      <c r="AF458" s="2">
        <f t="shared" si="2589"/>
        <v>2.4850437183617116</v>
      </c>
      <c r="AG458" s="2">
        <f t="shared" si="2590"/>
        <v>0.22235331131036654</v>
      </c>
      <c r="AH458" s="3">
        <v>386099</v>
      </c>
      <c r="AI458" s="3">
        <f t="shared" si="2505"/>
        <v>15554</v>
      </c>
      <c r="AJ458" s="3">
        <v>0</v>
      </c>
      <c r="AL458" s="3">
        <f t="shared" si="1129"/>
        <v>12941</v>
      </c>
      <c r="AM458" s="3">
        <f t="shared" si="1130"/>
        <v>4.2481876068304754</v>
      </c>
      <c r="AN458" s="3">
        <f t="shared" si="1131"/>
        <v>16.799537096566798</v>
      </c>
      <c r="AO458" s="3">
        <f t="shared" si="1132"/>
        <v>10.983543819364714</v>
      </c>
      <c r="AP458" s="3">
        <f t="shared" si="1133"/>
        <v>1.8451845184518452</v>
      </c>
      <c r="AQ458" s="3">
        <f t="shared" si="1134"/>
        <v>14.954352578114955</v>
      </c>
      <c r="AR458" s="19">
        <f t="shared" si="2591"/>
        <v>40.667587141849751</v>
      </c>
      <c r="AS458" s="22">
        <f t="shared" si="2592"/>
        <v>4.6608766303358049</v>
      </c>
      <c r="AT458" s="19">
        <f t="shared" si="2593"/>
        <v>514.45145078416374</v>
      </c>
      <c r="AU458" s="22">
        <f t="shared" si="2594"/>
        <v>1205.2394007493654</v>
      </c>
      <c r="AV458" s="2"/>
      <c r="AW458" s="60"/>
      <c r="AX458" s="60"/>
      <c r="BE458" s="6">
        <f t="shared" si="2389"/>
        <v>44354</v>
      </c>
      <c r="BF458" s="2">
        <f t="shared" si="225"/>
        <v>419473</v>
      </c>
      <c r="BG458" s="2">
        <f t="shared" si="226"/>
        <v>17820</v>
      </c>
    </row>
    <row r="459" spans="1:67" x14ac:dyDescent="0.3">
      <c r="B459" s="3">
        <v>6</v>
      </c>
      <c r="C459" s="3">
        <v>8</v>
      </c>
      <c r="D459" s="3">
        <v>458</v>
      </c>
      <c r="E459" s="84">
        <f t="shared" si="2188"/>
        <v>44355</v>
      </c>
      <c r="F459" s="11">
        <v>3680</v>
      </c>
      <c r="G459" s="11">
        <v>9678</v>
      </c>
      <c r="H459" s="11">
        <v>144</v>
      </c>
      <c r="I459" s="11">
        <v>64</v>
      </c>
      <c r="J459" s="11">
        <f t="shared" si="230"/>
        <v>13358</v>
      </c>
      <c r="K459" s="3">
        <v>208</v>
      </c>
      <c r="L459" s="2">
        <f t="shared" ref="L459" si="2595">T459-T458</f>
        <v>208</v>
      </c>
      <c r="N459" s="2">
        <f t="shared" ref="N459" si="2596">SUM(F453:F459)</f>
        <v>32975</v>
      </c>
      <c r="O459" s="11">
        <f t="shared" ref="O459" si="2597">SUM(J453:J459)</f>
        <v>80162</v>
      </c>
      <c r="P459" s="2">
        <f t="shared" ref="P459" si="2598">SUM(K453:K459)</f>
        <v>1104</v>
      </c>
      <c r="R459" s="2">
        <f t="shared" ref="R459" si="2599">(P459/N459)*100</f>
        <v>3.3479909021986352</v>
      </c>
      <c r="S459" s="3">
        <f t="shared" ref="S459" si="2600">(P459/O459)*100</f>
        <v>1.3772111474264614</v>
      </c>
      <c r="T459" s="3">
        <v>419681</v>
      </c>
      <c r="U459" s="3">
        <v>2521</v>
      </c>
      <c r="V459" s="3">
        <v>277</v>
      </c>
      <c r="W459" s="3">
        <f t="shared" si="2007"/>
        <v>2244</v>
      </c>
      <c r="X459" s="3">
        <v>34</v>
      </c>
      <c r="Y459" s="2">
        <f t="shared" ref="Y459" si="2601">SUM(K446:K459)</f>
        <v>2954</v>
      </c>
      <c r="Z459" s="2">
        <f t="shared" ref="Z459" si="2602">SUM(X446:X459)</f>
        <v>341</v>
      </c>
      <c r="AA459" s="19">
        <f t="shared" ref="AA459" si="2603">(Z459/Y459)*100</f>
        <v>11.543669600541637</v>
      </c>
      <c r="AB459" s="3">
        <v>17854</v>
      </c>
      <c r="AC459" s="3">
        <v>594</v>
      </c>
      <c r="AD459" s="2">
        <f t="shared" ref="AD459" si="2604">SUM(AC446:AC459)</f>
        <v>12990</v>
      </c>
      <c r="AE459" s="2">
        <f t="shared" ref="AE459" si="2605">AD459+Z459</f>
        <v>13331</v>
      </c>
      <c r="AF459" s="2">
        <f t="shared" ref="AF459" si="2606">(Z459/AE459)*100</f>
        <v>2.5579476408371464</v>
      </c>
      <c r="AG459" s="2">
        <f t="shared" ref="AG459" si="2607">Y459/AD459</f>
        <v>0.22740569668976135</v>
      </c>
      <c r="AH459" s="3">
        <v>386693</v>
      </c>
      <c r="AI459" s="3">
        <f t="shared" si="2505"/>
        <v>15134</v>
      </c>
      <c r="AJ459" s="3">
        <v>0</v>
      </c>
      <c r="AL459" s="3">
        <f t="shared" si="1129"/>
        <v>12613</v>
      </c>
      <c r="AM459" s="3">
        <f t="shared" si="1130"/>
        <v>4.254183534637022</v>
      </c>
      <c r="AN459" s="3">
        <f t="shared" si="1131"/>
        <v>16.657856482093301</v>
      </c>
      <c r="AO459" s="3">
        <f t="shared" si="1132"/>
        <v>10.987703292344307</v>
      </c>
      <c r="AP459" s="3">
        <f t="shared" si="1133"/>
        <v>1.8303158451169552</v>
      </c>
      <c r="AQ459" s="3">
        <f t="shared" si="1134"/>
        <v>14.827540636976345</v>
      </c>
      <c r="AR459" s="19">
        <f t="shared" ref="AR459" si="2608">(Y459/6951482)*100000</f>
        <v>42.494535697567798</v>
      </c>
      <c r="AS459" s="22">
        <f t="shared" ref="AS459" si="2609">(Z459/6951482)*100000</f>
        <v>4.9054287992114487</v>
      </c>
      <c r="AT459" s="19">
        <f t="shared" ref="AT459" si="2610">(N459/6951482)*100000</f>
        <v>474.35928051025667</v>
      </c>
      <c r="AU459" s="22">
        <f t="shared" ref="AU459" si="2611">(O459/6951482)*100000</f>
        <v>1153.1641742005518</v>
      </c>
      <c r="AV459" s="2"/>
      <c r="AW459" s="60"/>
      <c r="AX459" s="60"/>
      <c r="BE459" s="6">
        <f t="shared" si="2389"/>
        <v>44355</v>
      </c>
      <c r="BF459" s="2">
        <f t="shared" si="225"/>
        <v>419681</v>
      </c>
      <c r="BG459" s="2">
        <f t="shared" si="226"/>
        <v>17854</v>
      </c>
    </row>
    <row r="460" spans="1:67" x14ac:dyDescent="0.3">
      <c r="B460" s="3">
        <v>6</v>
      </c>
      <c r="C460" s="3">
        <v>9</v>
      </c>
      <c r="D460" s="3">
        <v>459</v>
      </c>
      <c r="E460" s="84">
        <f t="shared" si="2188"/>
        <v>44356</v>
      </c>
      <c r="F460" s="11">
        <v>5064</v>
      </c>
      <c r="G460" s="11">
        <v>10085</v>
      </c>
      <c r="H460" s="11">
        <v>91</v>
      </c>
      <c r="I460" s="11">
        <v>87</v>
      </c>
      <c r="J460" s="11">
        <f t="shared" si="230"/>
        <v>15149</v>
      </c>
      <c r="K460" s="3">
        <v>178</v>
      </c>
      <c r="L460" s="2">
        <f t="shared" ref="L460" si="2612">T460-T459</f>
        <v>178</v>
      </c>
      <c r="N460" s="2">
        <f t="shared" ref="N460" si="2613">SUM(F454:F460)</f>
        <v>31232</v>
      </c>
      <c r="O460" s="11">
        <f t="shared" ref="O460" si="2614">SUM(J454:J460)</f>
        <v>82053</v>
      </c>
      <c r="P460" s="2">
        <f t="shared" ref="P460" si="2615">SUM(K454:K460)</f>
        <v>1046</v>
      </c>
      <c r="R460" s="2">
        <f t="shared" ref="R460" si="2616">(P460/N460)*100</f>
        <v>3.3491290983606556</v>
      </c>
      <c r="S460" s="3">
        <f t="shared" ref="S460" si="2617">(P460/O460)*100</f>
        <v>1.2747858091721205</v>
      </c>
      <c r="T460" s="3">
        <v>419859</v>
      </c>
      <c r="U460" s="3">
        <v>2467</v>
      </c>
      <c r="V460" s="3">
        <v>267</v>
      </c>
      <c r="W460" s="3">
        <f t="shared" si="2007"/>
        <v>2200</v>
      </c>
      <c r="X460" s="3">
        <v>6</v>
      </c>
      <c r="Y460" s="2">
        <f t="shared" ref="Y460" si="2618">SUM(K447:K460)</f>
        <v>2726</v>
      </c>
      <c r="Z460" s="2">
        <f t="shared" ref="Z460" si="2619">SUM(X447:X460)</f>
        <v>279</v>
      </c>
      <c r="AA460" s="19">
        <f t="shared" ref="AA460" si="2620">(Z460/Y460)*100</f>
        <v>10.234776228906824</v>
      </c>
      <c r="AB460" s="3">
        <v>17860</v>
      </c>
      <c r="AC460" s="3">
        <v>723</v>
      </c>
      <c r="AD460" s="2">
        <f t="shared" ref="AD460" si="2621">SUM(AC447:AC460)</f>
        <v>11290</v>
      </c>
      <c r="AE460" s="2">
        <f t="shared" ref="AE460" si="2622">AD460+Z460</f>
        <v>11569</v>
      </c>
      <c r="AF460" s="2">
        <f t="shared" ref="AF460" si="2623">(Z460/AE460)*100</f>
        <v>2.4116172530037168</v>
      </c>
      <c r="AG460" s="2">
        <f t="shared" ref="AG460" si="2624">Y460/AD460</f>
        <v>0.24145261293179804</v>
      </c>
      <c r="AH460" s="3">
        <v>387416</v>
      </c>
      <c r="AI460" s="3">
        <f t="shared" si="2505"/>
        <v>14583</v>
      </c>
      <c r="AJ460" s="3">
        <v>1</v>
      </c>
      <c r="AL460" s="3">
        <f t="shared" si="1129"/>
        <v>12116</v>
      </c>
      <c r="AM460" s="3">
        <f t="shared" si="1130"/>
        <v>4.2538090168366045</v>
      </c>
      <c r="AN460" s="3">
        <f t="shared" si="1131"/>
        <v>16.916958101899471</v>
      </c>
      <c r="AO460" s="3">
        <f t="shared" si="1132"/>
        <v>10.822861775435753</v>
      </c>
      <c r="AP460" s="3">
        <f t="shared" si="1133"/>
        <v>1.8308989919769596</v>
      </c>
      <c r="AQ460" s="3">
        <f t="shared" si="1134"/>
        <v>15.086059109922513</v>
      </c>
      <c r="AR460" s="19">
        <f t="shared" ref="AR460" si="2625">(Y460/6951482)*100000</f>
        <v>39.214659550294456</v>
      </c>
      <c r="AS460" s="22">
        <f t="shared" ref="AS460" si="2626">(Z460/6951482)*100000</f>
        <v>4.0135326539002758</v>
      </c>
      <c r="AT460" s="19">
        <f t="shared" ref="AT460" si="2627">(N460/6951482)*100000</f>
        <v>449.28549048965391</v>
      </c>
      <c r="AU460" s="22">
        <f t="shared" ref="AU460" si="2628">(O460/6951482)*100000</f>
        <v>1180.3670066325424</v>
      </c>
      <c r="AV460" s="2"/>
      <c r="AW460" s="60"/>
      <c r="AX460" s="60"/>
      <c r="BE460" s="6">
        <f t="shared" si="2389"/>
        <v>44356</v>
      </c>
      <c r="BF460" s="2">
        <f t="shared" si="225"/>
        <v>419859</v>
      </c>
      <c r="BG460" s="2">
        <f t="shared" si="226"/>
        <v>17860</v>
      </c>
    </row>
    <row r="461" spans="1:67" x14ac:dyDescent="0.3">
      <c r="B461" s="3">
        <v>6</v>
      </c>
      <c r="C461" s="3">
        <v>10</v>
      </c>
      <c r="D461" s="3">
        <v>460</v>
      </c>
      <c r="E461" s="84">
        <f t="shared" si="2188"/>
        <v>44357</v>
      </c>
      <c r="F461" s="11">
        <v>3415</v>
      </c>
      <c r="G461" s="11">
        <v>6505</v>
      </c>
      <c r="H461" s="11">
        <v>66</v>
      </c>
      <c r="I461" s="11">
        <v>65</v>
      </c>
      <c r="J461" s="11">
        <f t="shared" si="230"/>
        <v>9920</v>
      </c>
      <c r="K461" s="3">
        <v>131</v>
      </c>
      <c r="L461" s="2">
        <f t="shared" ref="L461" si="2629">T461-T460</f>
        <v>131</v>
      </c>
      <c r="N461" s="2">
        <f t="shared" ref="N461" si="2630">SUM(F455:F461)</f>
        <v>29680</v>
      </c>
      <c r="O461" s="11">
        <f t="shared" ref="O461" si="2631">SUM(J455:J461)</f>
        <v>79931</v>
      </c>
      <c r="P461" s="2">
        <f t="shared" ref="P461" si="2632">SUM(K455:K461)</f>
        <v>980</v>
      </c>
      <c r="R461" s="2">
        <f t="shared" ref="R461" si="2633">(P461/N461)*100</f>
        <v>3.3018867924528301</v>
      </c>
      <c r="S461" s="3">
        <f t="shared" ref="S461" si="2634">(P461/O461)*100</f>
        <v>1.2260574745718182</v>
      </c>
      <c r="T461" s="3">
        <v>419990</v>
      </c>
      <c r="U461" s="3">
        <v>2407</v>
      </c>
      <c r="V461" s="3">
        <v>256</v>
      </c>
      <c r="W461" s="3">
        <f t="shared" si="2007"/>
        <v>2151</v>
      </c>
      <c r="X461" s="3">
        <v>12</v>
      </c>
      <c r="Y461" s="2">
        <f t="shared" ref="Y461" si="2635">SUM(K448:K461)</f>
        <v>2464</v>
      </c>
      <c r="Z461" s="2">
        <f t="shared" ref="Z461" si="2636">SUM(X448:X461)</f>
        <v>255</v>
      </c>
      <c r="AA461" s="19">
        <f t="shared" ref="AA461" si="2637">(Z461/Y461)*100</f>
        <v>10.349025974025974</v>
      </c>
      <c r="AB461" s="3">
        <v>17872</v>
      </c>
      <c r="AC461" s="3">
        <v>499</v>
      </c>
      <c r="AD461" s="2">
        <f t="shared" ref="AD461" si="2638">SUM(AC448:AC461)</f>
        <v>10597</v>
      </c>
      <c r="AE461" s="2">
        <f t="shared" ref="AE461" si="2639">AD461+Z461</f>
        <v>10852</v>
      </c>
      <c r="AF461" s="2">
        <f t="shared" ref="AF461" si="2640">(Z461/AE461)*100</f>
        <v>2.3497972723921858</v>
      </c>
      <c r="AG461" s="2">
        <f t="shared" ref="AG461" si="2641">Y461/AD461</f>
        <v>0.23251863735019346</v>
      </c>
      <c r="AH461" s="3">
        <v>387915</v>
      </c>
      <c r="AI461" s="3">
        <f t="shared" si="2505"/>
        <v>14203</v>
      </c>
      <c r="AJ461" s="3">
        <v>1</v>
      </c>
      <c r="AL461" s="3">
        <f t="shared" si="1129"/>
        <v>11796</v>
      </c>
      <c r="AM461" s="3">
        <f t="shared" si="1130"/>
        <v>4.2553394128431625</v>
      </c>
      <c r="AN461" s="3">
        <f t="shared" si="1131"/>
        <v>16.947123847074561</v>
      </c>
      <c r="AO461" s="3">
        <f t="shared" si="1132"/>
        <v>10.635646032405484</v>
      </c>
      <c r="AP461" s="3">
        <f t="shared" si="1133"/>
        <v>1.8024361050482292</v>
      </c>
      <c r="AQ461" s="3">
        <f t="shared" si="1134"/>
        <v>15.144687742026333</v>
      </c>
      <c r="AR461" s="19">
        <f t="shared" ref="AR461" si="2642">(Y461/6951482)*100000</f>
        <v>35.445679065269822</v>
      </c>
      <c r="AS461" s="22">
        <f t="shared" ref="AS461" si="2643">(Z461/6951482)*100000</f>
        <v>3.6682825331346613</v>
      </c>
      <c r="AT461" s="19">
        <f t="shared" ref="AT461" si="2644">(N461/6951482)*100000</f>
        <v>426.95931601347741</v>
      </c>
      <c r="AU461" s="22">
        <f t="shared" ref="AU461" si="2645">(O461/6951482)*100000</f>
        <v>1149.8411417881825</v>
      </c>
      <c r="AV461" s="2"/>
      <c r="AW461" s="60"/>
      <c r="AX461" s="60"/>
      <c r="BE461" s="6">
        <f t="shared" si="2389"/>
        <v>44357</v>
      </c>
      <c r="BF461" s="2">
        <f t="shared" si="225"/>
        <v>419990</v>
      </c>
      <c r="BG461" s="2">
        <f t="shared" si="226"/>
        <v>17872</v>
      </c>
    </row>
    <row r="462" spans="1:67" x14ac:dyDescent="0.3">
      <c r="B462" s="3">
        <v>6</v>
      </c>
      <c r="C462" s="3">
        <v>11</v>
      </c>
      <c r="D462" s="3">
        <v>461</v>
      </c>
      <c r="E462" s="84">
        <f t="shared" si="2188"/>
        <v>44358</v>
      </c>
      <c r="F462" s="11">
        <v>5039</v>
      </c>
      <c r="G462" s="11">
        <v>9227</v>
      </c>
      <c r="H462" s="11">
        <v>56</v>
      </c>
      <c r="I462" s="11">
        <v>44</v>
      </c>
      <c r="J462" s="11">
        <f t="shared" si="230"/>
        <v>14266</v>
      </c>
      <c r="K462" s="3">
        <v>100</v>
      </c>
      <c r="L462" s="2">
        <f t="shared" ref="L462" si="2646">T462-T461</f>
        <v>100</v>
      </c>
      <c r="N462" s="2">
        <f t="shared" ref="N462" si="2647">SUM(F456:F462)</f>
        <v>28505</v>
      </c>
      <c r="O462" s="11">
        <f t="shared" ref="O462" si="2648">SUM(J456:J462)</f>
        <v>78902</v>
      </c>
      <c r="P462" s="2">
        <f t="shared" ref="P462" si="2649">SUM(K456:K462)</f>
        <v>910</v>
      </c>
      <c r="R462" s="2">
        <f t="shared" ref="R462" si="2650">(P462/N462)*100</f>
        <v>3.1924223820382389</v>
      </c>
      <c r="S462" s="3">
        <f t="shared" ref="S462" si="2651">(P462/O462)*100</f>
        <v>1.1533294466553445</v>
      </c>
      <c r="T462" s="3">
        <v>420090</v>
      </c>
      <c r="U462" s="3">
        <v>2335</v>
      </c>
      <c r="V462" s="3">
        <v>253</v>
      </c>
      <c r="W462" s="3">
        <f t="shared" si="2007"/>
        <v>2082</v>
      </c>
      <c r="X462" s="3">
        <v>15</v>
      </c>
      <c r="Y462" s="2">
        <f t="shared" ref="Y462" si="2652">SUM(K449:K462)</f>
        <v>2271</v>
      </c>
      <c r="Z462" s="2">
        <f t="shared" ref="Z462" si="2653">SUM(X449:X462)</f>
        <v>250</v>
      </c>
      <c r="AA462" s="19">
        <f t="shared" ref="AA462" si="2654">(Z462/Y462)*100</f>
        <v>11.008366358432408</v>
      </c>
      <c r="AB462" s="3">
        <v>17887</v>
      </c>
      <c r="AC462" s="3">
        <v>670</v>
      </c>
      <c r="AD462" s="2">
        <f t="shared" ref="AD462" si="2655">SUM(AC449:AC462)</f>
        <v>9429</v>
      </c>
      <c r="AE462" s="2">
        <f t="shared" ref="AE462" si="2656">AD462+Z462</f>
        <v>9679</v>
      </c>
      <c r="AF462" s="2">
        <f t="shared" ref="AF462" si="2657">(Z462/AE462)*100</f>
        <v>2.5829114577952268</v>
      </c>
      <c r="AG462" s="2">
        <f t="shared" ref="AG462" si="2658">Y462/AD462</f>
        <v>0.24085268851415845</v>
      </c>
      <c r="AH462" s="3">
        <v>388585</v>
      </c>
      <c r="AI462" s="3">
        <f t="shared" si="2505"/>
        <v>13618</v>
      </c>
      <c r="AJ462" s="3">
        <v>1</v>
      </c>
      <c r="AL462" s="3">
        <f t="shared" si="1129"/>
        <v>11283</v>
      </c>
      <c r="AM462" s="3">
        <f t="shared" si="1130"/>
        <v>4.2578971172843909</v>
      </c>
      <c r="AN462" s="3">
        <f t="shared" si="1131"/>
        <v>17.146423850785723</v>
      </c>
      <c r="AO462" s="3">
        <f t="shared" si="1132"/>
        <v>10.835117773019272</v>
      </c>
      <c r="AP462" s="3">
        <f t="shared" si="1133"/>
        <v>1.8578352180936994</v>
      </c>
      <c r="AQ462" s="3">
        <f t="shared" si="1134"/>
        <v>15.288588632692024</v>
      </c>
      <c r="AR462" s="19">
        <f t="shared" ref="AR462" si="2659">(Y462/6951482)*100000</f>
        <v>32.669292677446336</v>
      </c>
      <c r="AS462" s="22">
        <f t="shared" ref="AS462" si="2660">(Z462/6951482)*100000</f>
        <v>3.5963554246418243</v>
      </c>
      <c r="AT462" s="19">
        <f t="shared" ref="AT462" si="2661">(N462/6951482)*100000</f>
        <v>410.05644551766085</v>
      </c>
      <c r="AU462" s="22">
        <f t="shared" ref="AU462" si="2662">(O462/6951482)*100000</f>
        <v>1135.038542860357</v>
      </c>
      <c r="AV462" s="2"/>
      <c r="AW462" s="60"/>
      <c r="AX462" s="60"/>
      <c r="BE462" s="6">
        <f t="shared" si="2389"/>
        <v>44358</v>
      </c>
      <c r="BF462" s="2">
        <f t="shared" si="225"/>
        <v>420090</v>
      </c>
      <c r="BG462" s="2">
        <f t="shared" si="226"/>
        <v>17887</v>
      </c>
    </row>
    <row r="463" spans="1:67" x14ac:dyDescent="0.3">
      <c r="B463" s="3">
        <v>6</v>
      </c>
      <c r="C463" s="3">
        <v>12</v>
      </c>
      <c r="D463" s="3">
        <v>462</v>
      </c>
      <c r="E463" s="84">
        <f t="shared" si="2188"/>
        <v>44359</v>
      </c>
      <c r="F463" s="11">
        <v>5147</v>
      </c>
      <c r="G463" s="11">
        <v>8214</v>
      </c>
      <c r="H463" s="11">
        <v>73</v>
      </c>
      <c r="I463" s="11">
        <v>50</v>
      </c>
      <c r="J463" s="11">
        <f t="shared" si="230"/>
        <v>13361</v>
      </c>
      <c r="K463" s="3">
        <v>123</v>
      </c>
      <c r="L463" s="2">
        <f t="shared" ref="L463" si="2663">T463-T462</f>
        <v>123</v>
      </c>
      <c r="N463" s="2">
        <f t="shared" ref="N463" si="2664">SUM(F457:F463)</f>
        <v>27110</v>
      </c>
      <c r="O463" s="11">
        <f t="shared" ref="O463" si="2665">SUM(J457:J463)</f>
        <v>77988</v>
      </c>
      <c r="P463" s="2">
        <f t="shared" ref="P463" si="2666">SUM(K457:K463)</f>
        <v>876</v>
      </c>
      <c r="R463" s="2">
        <f t="shared" ref="R463" si="2667">(P463/N463)*100</f>
        <v>3.2312799704905935</v>
      </c>
      <c r="S463" s="3">
        <f t="shared" ref="S463" si="2668">(P463/O463)*100</f>
        <v>1.1232497307278042</v>
      </c>
      <c r="T463" s="3">
        <v>420213</v>
      </c>
      <c r="U463" s="3">
        <v>2290</v>
      </c>
      <c r="V463" s="3">
        <v>246</v>
      </c>
      <c r="W463" s="3">
        <f t="shared" si="2007"/>
        <v>2044</v>
      </c>
      <c r="X463" s="3">
        <v>6</v>
      </c>
      <c r="Y463" s="2">
        <f t="shared" ref="Y463" si="2669">SUM(K450:K463)</f>
        <v>2107</v>
      </c>
      <c r="Z463" s="2">
        <f t="shared" ref="Z463" si="2670">SUM(X450:X463)</f>
        <v>241</v>
      </c>
      <c r="AA463" s="19">
        <f t="shared" ref="AA463" si="2671">(Z463/Y463)*100</f>
        <v>11.438063597532036</v>
      </c>
      <c r="AB463" s="3">
        <v>17893</v>
      </c>
      <c r="AC463" s="3">
        <v>783</v>
      </c>
      <c r="AD463" s="2">
        <f t="shared" ref="AD463" si="2672">SUM(AC450:AC463)</f>
        <v>9114</v>
      </c>
      <c r="AE463" s="2">
        <f t="shared" ref="AE463" si="2673">AD463+Z463</f>
        <v>9355</v>
      </c>
      <c r="AF463" s="2">
        <f t="shared" ref="AF463" si="2674">(Z463/AE463)*100</f>
        <v>2.5761624799572425</v>
      </c>
      <c r="AG463" s="2">
        <f t="shared" ref="AG463" si="2675">Y463/AD463</f>
        <v>0.23118279569892472</v>
      </c>
      <c r="AH463" s="3">
        <v>389368</v>
      </c>
      <c r="AI463" s="3">
        <f t="shared" si="2505"/>
        <v>12952</v>
      </c>
      <c r="AJ463" s="3">
        <v>4</v>
      </c>
      <c r="AL463" s="3">
        <f t="shared" si="1129"/>
        <v>10662</v>
      </c>
      <c r="AM463" s="3">
        <f t="shared" si="1130"/>
        <v>4.2580786410701243</v>
      </c>
      <c r="AN463" s="3">
        <f t="shared" si="1131"/>
        <v>17.680667078443484</v>
      </c>
      <c r="AO463" s="3">
        <f t="shared" si="1132"/>
        <v>10.742358078602621</v>
      </c>
      <c r="AP463" s="3">
        <f t="shared" si="1133"/>
        <v>1.8993205682520073</v>
      </c>
      <c r="AQ463" s="3">
        <f t="shared" si="1134"/>
        <v>15.781346510191478</v>
      </c>
      <c r="AR463" s="19">
        <f t="shared" ref="AR463" si="2676">(Y463/6951482)*100000</f>
        <v>30.310083518881296</v>
      </c>
      <c r="AS463" s="22">
        <f t="shared" ref="AS463" si="2677">(Z463/6951482)*100000</f>
        <v>3.4668866293547187</v>
      </c>
      <c r="AT463" s="19">
        <f t="shared" ref="AT463" si="2678">(N463/6951482)*100000</f>
        <v>389.98878224815945</v>
      </c>
      <c r="AU463" s="22">
        <f t="shared" ref="AU463" si="2679">(O463/6951482)*100000</f>
        <v>1121.8902674278665</v>
      </c>
      <c r="AV463" s="2"/>
      <c r="AW463" s="60"/>
      <c r="AX463" s="60"/>
      <c r="BE463" s="6">
        <f t="shared" si="2389"/>
        <v>44359</v>
      </c>
      <c r="BF463" s="2">
        <f t="shared" si="225"/>
        <v>420213</v>
      </c>
      <c r="BG463" s="2">
        <f t="shared" si="226"/>
        <v>17893</v>
      </c>
    </row>
    <row r="464" spans="1:67" s="46" customFormat="1" x14ac:dyDescent="0.3">
      <c r="A464" s="98" t="s">
        <v>52</v>
      </c>
      <c r="B464" s="46">
        <v>6</v>
      </c>
      <c r="C464" s="46">
        <v>13</v>
      </c>
      <c r="D464" s="46">
        <v>463</v>
      </c>
      <c r="E464" s="83">
        <f t="shared" si="2188"/>
        <v>44360</v>
      </c>
      <c r="F464" s="51">
        <v>3836</v>
      </c>
      <c r="G464" s="51">
        <v>4503</v>
      </c>
      <c r="H464" s="51">
        <v>50</v>
      </c>
      <c r="I464" s="51">
        <v>31</v>
      </c>
      <c r="J464" s="51">
        <f t="shared" si="230"/>
        <v>8339</v>
      </c>
      <c r="K464" s="46">
        <v>81</v>
      </c>
      <c r="L464" s="36">
        <f t="shared" ref="L464:L465" si="2680">T464-T463</f>
        <v>81</v>
      </c>
      <c r="M464" s="46">
        <v>868</v>
      </c>
      <c r="N464" s="36">
        <f t="shared" ref="N464:N465" si="2681">SUM(F458:F464)</f>
        <v>27764</v>
      </c>
      <c r="O464" s="51">
        <f t="shared" ref="O464:O465" si="2682">SUM(J458:J464)</f>
        <v>79994</v>
      </c>
      <c r="P464" s="36">
        <f t="shared" ref="P464:P465" si="2683">SUM(K458:K464)</f>
        <v>868</v>
      </c>
      <c r="Q464" s="46">
        <v>85</v>
      </c>
      <c r="R464" s="36">
        <f t="shared" ref="R464:R465" si="2684">(P464/N464)*100</f>
        <v>3.1263506699322865</v>
      </c>
      <c r="S464" s="46">
        <f t="shared" ref="S464:S465" si="2685">(P464/O464)*100</f>
        <v>1.0850813811035829</v>
      </c>
      <c r="T464" s="46">
        <v>420294</v>
      </c>
      <c r="U464" s="46">
        <v>2283</v>
      </c>
      <c r="V464" s="46">
        <v>246</v>
      </c>
      <c r="W464" s="46">
        <f t="shared" si="2007"/>
        <v>2037</v>
      </c>
      <c r="X464" s="46">
        <v>5</v>
      </c>
      <c r="Y464" s="36">
        <f t="shared" ref="Y464:Y465" si="2686">SUM(K451:K464)</f>
        <v>2073</v>
      </c>
      <c r="Z464" s="36">
        <f t="shared" ref="Z464:Z465" si="2687">SUM(X451:X464)</f>
        <v>241</v>
      </c>
      <c r="AA464" s="39">
        <f t="shared" ref="AA464:AA465" si="2688">(Z464/Y464)*100</f>
        <v>11.625663289917993</v>
      </c>
      <c r="AB464" s="46">
        <v>17898</v>
      </c>
      <c r="AC464" s="46">
        <v>34</v>
      </c>
      <c r="AD464" s="36">
        <f t="shared" ref="AD464:AD465" si="2689">SUM(AC451:AC464)</f>
        <v>9043</v>
      </c>
      <c r="AE464" s="36">
        <f t="shared" ref="AE464:AE465" si="2690">AD464+Z464</f>
        <v>9284</v>
      </c>
      <c r="AF464" s="36">
        <f t="shared" ref="AF464:AF465" si="2691">(Z464/AE464)*100</f>
        <v>2.5958638517880224</v>
      </c>
      <c r="AG464" s="36">
        <f t="shared" ref="AG464:AG465" si="2692">Y464/AD464</f>
        <v>0.22923808470640275</v>
      </c>
      <c r="AH464" s="46">
        <v>389402</v>
      </c>
      <c r="AI464" s="46">
        <f t="shared" si="2505"/>
        <v>12994</v>
      </c>
      <c r="AJ464" s="46">
        <v>0</v>
      </c>
      <c r="AL464" s="46">
        <f t="shared" si="1129"/>
        <v>10711</v>
      </c>
      <c r="AM464" s="46">
        <f t="shared" si="1130"/>
        <v>4.258447658067924</v>
      </c>
      <c r="AN464" s="46">
        <f t="shared" si="1131"/>
        <v>17.569647529629059</v>
      </c>
      <c r="AO464" s="46">
        <f t="shared" si="1132"/>
        <v>10.775295663600525</v>
      </c>
      <c r="AP464" s="46">
        <f t="shared" si="1133"/>
        <v>1.8931814683700168</v>
      </c>
      <c r="AQ464" s="46">
        <f t="shared" si="1134"/>
        <v>15.676466061259042</v>
      </c>
      <c r="AR464" s="39">
        <f t="shared" ref="AR464:AR465" si="2693">(Y464/6951482)*100000</f>
        <v>29.82097918113001</v>
      </c>
      <c r="AS464" s="41">
        <f t="shared" ref="AS464:AS465" si="2694">(Z464/6951482)*100000</f>
        <v>3.4668866293547187</v>
      </c>
      <c r="AT464" s="39">
        <f t="shared" ref="AT464:AT465" si="2695">(N464/6951482)*100000</f>
        <v>399.39684803902247</v>
      </c>
      <c r="AU464" s="41">
        <f t="shared" ref="AU464:AU465" si="2696">(O464/6951482)*100000</f>
        <v>1150.7474233551925</v>
      </c>
      <c r="AV464" s="36"/>
      <c r="AW464" s="61"/>
      <c r="AX464" s="61"/>
      <c r="BA464" s="51"/>
      <c r="BD464" s="51"/>
      <c r="BE464" s="50">
        <f t="shared" si="2389"/>
        <v>44360</v>
      </c>
      <c r="BF464" s="36">
        <f t="shared" si="225"/>
        <v>420294</v>
      </c>
      <c r="BG464" s="36">
        <f t="shared" si="226"/>
        <v>17898</v>
      </c>
      <c r="BK464" s="51"/>
      <c r="BL464" s="51"/>
      <c r="BM464" s="51"/>
      <c r="BN464" s="51"/>
      <c r="BO464" s="51"/>
    </row>
    <row r="465" spans="1:67" x14ac:dyDescent="0.3">
      <c r="B465" s="3">
        <v>6</v>
      </c>
      <c r="C465" s="3">
        <v>14</v>
      </c>
      <c r="D465" s="3">
        <v>464</v>
      </c>
      <c r="E465" s="84">
        <f t="shared" si="2188"/>
        <v>44361</v>
      </c>
      <c r="F465" s="11">
        <v>858</v>
      </c>
      <c r="G465" s="11">
        <v>2612</v>
      </c>
      <c r="H465" s="11">
        <v>37</v>
      </c>
      <c r="I465" s="11">
        <v>5</v>
      </c>
      <c r="J465" s="100">
        <f t="shared" si="230"/>
        <v>3470</v>
      </c>
      <c r="K465" s="3">
        <v>42</v>
      </c>
      <c r="L465" s="2">
        <f t="shared" si="2680"/>
        <v>42</v>
      </c>
      <c r="N465" s="2">
        <f t="shared" si="2681"/>
        <v>27039</v>
      </c>
      <c r="O465" s="11">
        <f t="shared" si="2682"/>
        <v>77863</v>
      </c>
      <c r="P465" s="2">
        <f t="shared" si="2683"/>
        <v>863</v>
      </c>
      <c r="R465" s="2">
        <f t="shared" si="2684"/>
        <v>3.1916860830652025</v>
      </c>
      <c r="S465" s="3">
        <f t="shared" si="2685"/>
        <v>1.1083569859882101</v>
      </c>
      <c r="T465" s="3">
        <v>420336</v>
      </c>
      <c r="U465" s="3">
        <v>2284</v>
      </c>
      <c r="V465" s="3">
        <v>247</v>
      </c>
      <c r="W465" s="3">
        <f t="shared" si="2007"/>
        <v>2037</v>
      </c>
      <c r="X465" s="3">
        <v>2</v>
      </c>
      <c r="Y465" s="2">
        <f t="shared" si="2686"/>
        <v>2062</v>
      </c>
      <c r="Z465" s="2">
        <f t="shared" si="2687"/>
        <v>238</v>
      </c>
      <c r="AA465" s="19">
        <f t="shared" si="2688"/>
        <v>11.542192046556741</v>
      </c>
      <c r="AB465" s="3">
        <v>17900</v>
      </c>
      <c r="AC465" s="3">
        <v>93</v>
      </c>
      <c r="AD465" s="2">
        <f t="shared" si="2689"/>
        <v>8958</v>
      </c>
      <c r="AE465" s="2">
        <f t="shared" si="2690"/>
        <v>9196</v>
      </c>
      <c r="AF465" s="2">
        <f t="shared" si="2691"/>
        <v>2.5880817746846456</v>
      </c>
      <c r="AG465" s="2">
        <f t="shared" si="2692"/>
        <v>0.23018530922080821</v>
      </c>
      <c r="AH465" s="3">
        <v>389495</v>
      </c>
      <c r="AI465" s="3">
        <f t="shared" si="2505"/>
        <v>12941</v>
      </c>
      <c r="AJ465" s="3">
        <v>0</v>
      </c>
      <c r="AL465" s="3">
        <f t="shared" si="1129"/>
        <v>10657</v>
      </c>
      <c r="AM465" s="3">
        <f t="shared" si="1130"/>
        <v>4.2584979635339346</v>
      </c>
      <c r="AN465" s="3">
        <f t="shared" si="1131"/>
        <v>17.649331581794296</v>
      </c>
      <c r="AO465" s="3">
        <f t="shared" si="1132"/>
        <v>10.814360770577935</v>
      </c>
      <c r="AP465" s="3">
        <f t="shared" si="1133"/>
        <v>1.9086623908507843</v>
      </c>
      <c r="AQ465" s="3">
        <f t="shared" si="1134"/>
        <v>15.740669190943512</v>
      </c>
      <c r="AR465" s="19">
        <f t="shared" si="2693"/>
        <v>29.66273954244577</v>
      </c>
      <c r="AS465" s="22">
        <f t="shared" si="2694"/>
        <v>3.4237303642590167</v>
      </c>
      <c r="AT465" s="19">
        <f t="shared" si="2695"/>
        <v>388.96741730756116</v>
      </c>
      <c r="AU465" s="22">
        <f t="shared" si="2696"/>
        <v>1120.0920897155456</v>
      </c>
      <c r="AV465" s="2"/>
      <c r="AW465" s="60"/>
      <c r="AX465" s="60"/>
      <c r="BE465" s="6">
        <f t="shared" si="2389"/>
        <v>44361</v>
      </c>
      <c r="BF465" s="2">
        <f t="shared" si="225"/>
        <v>420336</v>
      </c>
      <c r="BG465" s="2">
        <f t="shared" si="226"/>
        <v>17900</v>
      </c>
    </row>
    <row r="466" spans="1:67" x14ac:dyDescent="0.3">
      <c r="B466" s="3">
        <v>6</v>
      </c>
      <c r="C466" s="3">
        <v>15</v>
      </c>
      <c r="D466" s="3">
        <v>465</v>
      </c>
      <c r="E466" s="84">
        <f t="shared" si="2188"/>
        <v>44362</v>
      </c>
      <c r="F466" s="11">
        <v>4880</v>
      </c>
      <c r="G466" s="11">
        <v>12982</v>
      </c>
      <c r="H466" s="11">
        <v>94</v>
      </c>
      <c r="I466" s="11">
        <v>63</v>
      </c>
      <c r="J466" s="11">
        <f t="shared" si="230"/>
        <v>17862</v>
      </c>
      <c r="K466" s="3">
        <v>157</v>
      </c>
      <c r="L466" s="2">
        <f t="shared" ref="L466" si="2697">T466-T465</f>
        <v>157</v>
      </c>
      <c r="N466" s="2">
        <f t="shared" ref="N466" si="2698">SUM(F460:F466)</f>
        <v>28239</v>
      </c>
      <c r="O466" s="11">
        <f t="shared" ref="O466" si="2699">SUM(J460:J466)</f>
        <v>82367</v>
      </c>
      <c r="P466" s="2">
        <f t="shared" ref="P466" si="2700">SUM(K460:K466)</f>
        <v>812</v>
      </c>
      <c r="R466" s="2">
        <f t="shared" ref="R466" si="2701">(P466/N466)*100</f>
        <v>2.8754559297425546</v>
      </c>
      <c r="S466" s="3">
        <f t="shared" ref="S466" si="2702">(P466/O466)*100</f>
        <v>0.98583170444474133</v>
      </c>
      <c r="T466" s="3">
        <v>420493</v>
      </c>
      <c r="U466" s="3">
        <v>2239</v>
      </c>
      <c r="V466" s="3">
        <v>242</v>
      </c>
      <c r="W466" s="3">
        <f t="shared" si="2007"/>
        <v>1997</v>
      </c>
      <c r="X466" s="3">
        <v>15</v>
      </c>
      <c r="Y466" s="2">
        <f t="shared" ref="Y466" si="2703">SUM(K453:K466)</f>
        <v>1916</v>
      </c>
      <c r="Z466" s="2">
        <f t="shared" ref="Z466" si="2704">SUM(X453:X466)</f>
        <v>215</v>
      </c>
      <c r="AA466" s="19">
        <f t="shared" ref="AA466" si="2705">(Z466/Y466)*100</f>
        <v>11.221294363256785</v>
      </c>
      <c r="AB466" s="3">
        <v>17915</v>
      </c>
      <c r="AC466" s="3">
        <v>893</v>
      </c>
      <c r="AD466" s="2">
        <f t="shared" ref="AD466" si="2706">SUM(AC453:AC466)</f>
        <v>8205</v>
      </c>
      <c r="AE466" s="2">
        <f t="shared" ref="AE466" si="2707">AD466+Z466</f>
        <v>8420</v>
      </c>
      <c r="AF466" s="2">
        <f t="shared" ref="AF466" si="2708">(Z466/AE466)*100</f>
        <v>2.5534441805225652</v>
      </c>
      <c r="AG466" s="2">
        <f t="shared" ref="AG466" si="2709">Y466/AD466</f>
        <v>0.23351614868982329</v>
      </c>
      <c r="AH466" s="3">
        <v>390388</v>
      </c>
      <c r="AI466" s="3">
        <f t="shared" si="2505"/>
        <v>12190</v>
      </c>
      <c r="AJ466" s="3">
        <v>1</v>
      </c>
      <c r="AL466" s="3">
        <f t="shared" si="1129"/>
        <v>9951</v>
      </c>
      <c r="AM466" s="3">
        <f t="shared" si="1130"/>
        <v>4.2604752041056573</v>
      </c>
      <c r="AN466" s="3">
        <f t="shared" si="1131"/>
        <v>18.367514356029531</v>
      </c>
      <c r="AO466" s="3">
        <f t="shared" si="1132"/>
        <v>10.808396605627513</v>
      </c>
      <c r="AP466" s="3">
        <f t="shared" si="1133"/>
        <v>1.9852337981952419</v>
      </c>
      <c r="AQ466" s="3">
        <f t="shared" si="1134"/>
        <v>16.382280557834292</v>
      </c>
      <c r="AR466" s="19">
        <f t="shared" ref="AR466" si="2710">(Y466/6951482)*100000</f>
        <v>27.56246797445494</v>
      </c>
      <c r="AS466" s="22">
        <f t="shared" ref="AS466" si="2711">(Z466/6951482)*100000</f>
        <v>3.0928656651919693</v>
      </c>
      <c r="AT466" s="19">
        <f t="shared" ref="AT466" si="2712">(N466/6951482)*100000</f>
        <v>406.22992334584194</v>
      </c>
      <c r="AU466" s="22">
        <f t="shared" ref="AU466" si="2713">(O466/6951482)*100000</f>
        <v>1184.8840290458927</v>
      </c>
      <c r="AV466" s="2"/>
      <c r="AW466" s="60"/>
      <c r="AX466" s="60"/>
      <c r="BE466" s="6">
        <f t="shared" si="2389"/>
        <v>44362</v>
      </c>
      <c r="BF466" s="2">
        <f t="shared" si="225"/>
        <v>420493</v>
      </c>
      <c r="BG466" s="2">
        <f t="shared" si="226"/>
        <v>17915</v>
      </c>
    </row>
    <row r="467" spans="1:67" x14ac:dyDescent="0.3">
      <c r="B467" s="3">
        <v>6</v>
      </c>
      <c r="C467" s="3">
        <v>16</v>
      </c>
      <c r="D467" s="3">
        <v>466</v>
      </c>
      <c r="E467" s="84">
        <f t="shared" si="2188"/>
        <v>44363</v>
      </c>
      <c r="F467" s="11">
        <v>4350</v>
      </c>
      <c r="G467" s="11">
        <v>8850</v>
      </c>
      <c r="H467" s="11">
        <v>97</v>
      </c>
      <c r="I467" s="11">
        <v>64</v>
      </c>
      <c r="J467" s="11">
        <f t="shared" si="230"/>
        <v>13200</v>
      </c>
      <c r="K467" s="3">
        <v>161</v>
      </c>
      <c r="L467" s="2">
        <f t="shared" ref="L467" si="2714">T467-T466</f>
        <v>161</v>
      </c>
      <c r="N467" s="2">
        <f t="shared" ref="N467" si="2715">SUM(F461:F467)</f>
        <v>27525</v>
      </c>
      <c r="O467" s="11">
        <f t="shared" ref="O467" si="2716">SUM(J461:J467)</f>
        <v>80418</v>
      </c>
      <c r="P467" s="2">
        <f t="shared" ref="P467" si="2717">SUM(K461:K467)</f>
        <v>795</v>
      </c>
      <c r="R467" s="2">
        <f t="shared" ref="R467" si="2718">(P467/N467)*100</f>
        <v>2.888283378746594</v>
      </c>
      <c r="S467" s="3">
        <f t="shared" ref="S467" si="2719">(P467/O467)*100</f>
        <v>0.98858464522868017</v>
      </c>
      <c r="T467" s="3">
        <v>420654</v>
      </c>
      <c r="U467" s="3">
        <v>2097</v>
      </c>
      <c r="V467" s="3">
        <v>241</v>
      </c>
      <c r="W467" s="3">
        <f t="shared" si="2007"/>
        <v>1856</v>
      </c>
      <c r="X467" s="3">
        <v>17</v>
      </c>
      <c r="Y467" s="2">
        <f t="shared" ref="Y467" si="2720">SUM(K454:K467)</f>
        <v>1841</v>
      </c>
      <c r="Z467" s="2">
        <f t="shared" ref="Z467" si="2721">SUM(X454:X467)</f>
        <v>206</v>
      </c>
      <c r="AA467" s="19">
        <f t="shared" ref="AA467" si="2722">(Z467/Y467)*100</f>
        <v>11.189570885388376</v>
      </c>
      <c r="AB467" s="3">
        <v>17932</v>
      </c>
      <c r="AC467" s="3">
        <v>583</v>
      </c>
      <c r="AD467" s="2">
        <f t="shared" ref="AD467" si="2723">SUM(AC454:AC467)</f>
        <v>7206</v>
      </c>
      <c r="AE467" s="2">
        <f t="shared" ref="AE467" si="2724">AD467+Z467</f>
        <v>7412</v>
      </c>
      <c r="AF467" s="2">
        <f t="shared" ref="AF467" si="2725">(Z467/AE467)*100</f>
        <v>2.7792768483540202</v>
      </c>
      <c r="AG467" s="2">
        <f t="shared" ref="AG467" si="2726">Y467/AD467</f>
        <v>0.25548154315847904</v>
      </c>
      <c r="AH467" s="3">
        <v>390971</v>
      </c>
      <c r="AI467" s="3">
        <f t="shared" si="2505"/>
        <v>11751</v>
      </c>
      <c r="AJ467" s="3">
        <v>0</v>
      </c>
      <c r="AL467" s="3">
        <f t="shared" si="1129"/>
        <v>9654</v>
      </c>
      <c r="AM467" s="3">
        <f t="shared" si="1130"/>
        <v>4.2628858872137192</v>
      </c>
      <c r="AN467" s="3">
        <f t="shared" si="1131"/>
        <v>17.845289762573397</v>
      </c>
      <c r="AO467" s="3">
        <f t="shared" si="1132"/>
        <v>11.492608488316643</v>
      </c>
      <c r="AP467" s="3">
        <f t="shared" si="1133"/>
        <v>2.0508892860182115</v>
      </c>
      <c r="AQ467" s="3">
        <f t="shared" si="1134"/>
        <v>15.794400476555188</v>
      </c>
      <c r="AR467" s="19">
        <f t="shared" ref="AR467" si="2727">(Y467/6951482)*100000</f>
        <v>26.483561347062395</v>
      </c>
      <c r="AS467" s="22">
        <f t="shared" ref="AS467" si="2728">(Z467/6951482)*100000</f>
        <v>2.9633968699048636</v>
      </c>
      <c r="AT467" s="19">
        <f t="shared" ref="AT467" si="2729">(N467/6951482)*100000</f>
        <v>395.95873225306485</v>
      </c>
      <c r="AU467" s="22">
        <f t="shared" ref="AU467" si="2730">(O467/6951482)*100000</f>
        <v>1156.8468421553848</v>
      </c>
      <c r="AV467" s="2"/>
      <c r="AW467" s="60"/>
      <c r="AX467" s="60"/>
      <c r="BE467" s="6">
        <f t="shared" si="2389"/>
        <v>44363</v>
      </c>
      <c r="BF467" s="2">
        <f t="shared" si="225"/>
        <v>420654</v>
      </c>
      <c r="BG467" s="2">
        <f t="shared" si="226"/>
        <v>17932</v>
      </c>
    </row>
    <row r="468" spans="1:67" x14ac:dyDescent="0.3">
      <c r="B468" s="3">
        <v>6</v>
      </c>
      <c r="C468" s="3">
        <v>17</v>
      </c>
      <c r="D468" s="3">
        <v>467</v>
      </c>
      <c r="E468" s="84">
        <f t="shared" si="2188"/>
        <v>44364</v>
      </c>
      <c r="F468" s="11">
        <v>4294</v>
      </c>
      <c r="G468" s="11">
        <v>7877</v>
      </c>
      <c r="H468" s="11">
        <v>63</v>
      </c>
      <c r="I468" s="11">
        <v>32</v>
      </c>
      <c r="J468" s="11">
        <f t="shared" si="230"/>
        <v>12171</v>
      </c>
      <c r="K468" s="3">
        <v>95</v>
      </c>
      <c r="L468" s="2">
        <f t="shared" ref="L468" si="2731">T468-T467</f>
        <v>95</v>
      </c>
      <c r="N468" s="2">
        <f t="shared" ref="N468" si="2732">SUM(F462:F468)</f>
        <v>28404</v>
      </c>
      <c r="O468" s="11">
        <f t="shared" ref="O468" si="2733">SUM(J462:J468)</f>
        <v>82669</v>
      </c>
      <c r="P468" s="2">
        <f t="shared" ref="P468" si="2734">SUM(K462:K468)</f>
        <v>759</v>
      </c>
      <c r="R468" s="2">
        <f t="shared" ref="R468" si="2735">(P468/N468)*100</f>
        <v>2.6721588508660754</v>
      </c>
      <c r="S468" s="3">
        <f t="shared" ref="S468" si="2736">(P468/O468)*100</f>
        <v>0.91811924663416766</v>
      </c>
      <c r="T468" s="3">
        <v>420749</v>
      </c>
      <c r="U468" s="3">
        <v>1954</v>
      </c>
      <c r="V468" s="3">
        <v>227</v>
      </c>
      <c r="W468" s="3">
        <f t="shared" si="2007"/>
        <v>1727</v>
      </c>
      <c r="X468" s="3">
        <v>25</v>
      </c>
      <c r="Y468" s="2">
        <f t="shared" ref="Y468" si="2737">SUM(K455:K468)</f>
        <v>1739</v>
      </c>
      <c r="Z468" s="2">
        <f t="shared" ref="Z468" si="2738">SUM(X455:X468)</f>
        <v>210</v>
      </c>
      <c r="AA468" s="19">
        <f t="shared" ref="AA468" si="2739">(Z468/Y468)*100</f>
        <v>12.07590569292697</v>
      </c>
      <c r="AB468" s="3">
        <v>17957</v>
      </c>
      <c r="AC468" s="3">
        <v>1064</v>
      </c>
      <c r="AD468" s="2">
        <f t="shared" ref="AD468" si="2740">SUM(AC455:AC468)</f>
        <v>7258</v>
      </c>
      <c r="AE468" s="2">
        <f t="shared" ref="AE468" si="2741">AD468+Z468</f>
        <v>7468</v>
      </c>
      <c r="AF468" s="2">
        <f t="shared" ref="AF468" si="2742">(Z468/AE468)*100</f>
        <v>2.8119978575254416</v>
      </c>
      <c r="AG468" s="2">
        <f t="shared" ref="AG468" si="2743">Y468/AD468</f>
        <v>0.23959768531275832</v>
      </c>
      <c r="AH468" s="3">
        <v>392035</v>
      </c>
      <c r="AI468" s="3">
        <f t="shared" si="2505"/>
        <v>10757</v>
      </c>
      <c r="AJ468" s="3">
        <v>2</v>
      </c>
      <c r="AL468" s="3">
        <f t="shared" si="1129"/>
        <v>8803</v>
      </c>
      <c r="AM468" s="3">
        <f t="shared" si="1130"/>
        <v>4.2678651642665812</v>
      </c>
      <c r="AN468" s="3">
        <f t="shared" si="1131"/>
        <v>18.164915868736635</v>
      </c>
      <c r="AO468" s="3">
        <f t="shared" si="1132"/>
        <v>11.617195496417605</v>
      </c>
      <c r="AP468" s="3">
        <f t="shared" si="1133"/>
        <v>2.1102537882309194</v>
      </c>
      <c r="AQ468" s="3">
        <f t="shared" si="1134"/>
        <v>16.054662080505715</v>
      </c>
      <c r="AR468" s="19">
        <f t="shared" ref="AR468" si="2744">(Y468/6951482)*100000</f>
        <v>25.016248333808534</v>
      </c>
      <c r="AS468" s="22">
        <f t="shared" ref="AS468" si="2745">(Z468/6951482)*100000</f>
        <v>3.0209385566991327</v>
      </c>
      <c r="AT468" s="19">
        <f t="shared" ref="AT468" si="2746">(N468/6951482)*100000</f>
        <v>408.60351792610555</v>
      </c>
      <c r="AU468" s="22">
        <f t="shared" ref="AU468" si="2747">(O468/6951482)*100000</f>
        <v>1189.2284263988599</v>
      </c>
      <c r="AV468" s="2"/>
      <c r="AW468" s="60"/>
      <c r="AX468" s="60"/>
      <c r="BE468" s="6">
        <f t="shared" si="2389"/>
        <v>44364</v>
      </c>
      <c r="BF468" s="2">
        <f t="shared" si="225"/>
        <v>420749</v>
      </c>
      <c r="BG468" s="2">
        <f t="shared" si="226"/>
        <v>17957</v>
      </c>
    </row>
    <row r="469" spans="1:67" x14ac:dyDescent="0.3">
      <c r="B469" s="3">
        <v>6</v>
      </c>
      <c r="C469" s="3">
        <v>18</v>
      </c>
      <c r="D469" s="3">
        <v>468</v>
      </c>
      <c r="E469" s="84">
        <f t="shared" si="2188"/>
        <v>44365</v>
      </c>
      <c r="F469" s="11">
        <v>4770</v>
      </c>
      <c r="G469" s="11">
        <v>8898</v>
      </c>
      <c r="H469" s="11">
        <v>64</v>
      </c>
      <c r="I469" s="11">
        <v>46</v>
      </c>
      <c r="J469" s="11">
        <f t="shared" si="230"/>
        <v>13668</v>
      </c>
      <c r="K469" s="3">
        <v>110</v>
      </c>
      <c r="L469" s="2">
        <f t="shared" ref="L469" si="2748">T469-T468</f>
        <v>110</v>
      </c>
      <c r="N469" s="2">
        <f t="shared" ref="N469" si="2749">SUM(F463:F469)</f>
        <v>28135</v>
      </c>
      <c r="O469" s="11">
        <f t="shared" ref="O469" si="2750">SUM(J463:J469)</f>
        <v>82071</v>
      </c>
      <c r="P469" s="2">
        <f t="shared" ref="P469" si="2751">SUM(K463:K469)</f>
        <v>769</v>
      </c>
      <c r="R469" s="2">
        <f t="shared" ref="R469" si="2752">(P469/N469)*100</f>
        <v>2.7332503998578286</v>
      </c>
      <c r="S469" s="3">
        <f t="shared" ref="S469" si="2753">(P469/O469)*100</f>
        <v>0.9369935787306114</v>
      </c>
      <c r="T469" s="3">
        <v>420859</v>
      </c>
      <c r="U469" s="3">
        <v>1764</v>
      </c>
      <c r="V469" s="3">
        <v>215</v>
      </c>
      <c r="W469" s="3">
        <f t="shared" si="2007"/>
        <v>1549</v>
      </c>
      <c r="X469" s="3">
        <v>23</v>
      </c>
      <c r="Y469" s="2">
        <f t="shared" ref="Y469" si="2754">SUM(K456:K469)</f>
        <v>1679</v>
      </c>
      <c r="Z469" s="2">
        <f t="shared" ref="Z469" si="2755">SUM(X456:X469)</f>
        <v>188</v>
      </c>
      <c r="AA469" s="19">
        <f t="shared" ref="AA469" si="2756">(Z469/Y469)*100</f>
        <v>11.197141155449671</v>
      </c>
      <c r="AB469" s="3">
        <v>17980</v>
      </c>
      <c r="AC469" s="3">
        <v>417</v>
      </c>
      <c r="AD469" s="2">
        <f t="shared" ref="AD469" si="2757">SUM(AC456:AC469)</f>
        <v>7181</v>
      </c>
      <c r="AE469" s="2">
        <f t="shared" ref="AE469" si="2758">AD469+Z469</f>
        <v>7369</v>
      </c>
      <c r="AF469" s="2">
        <f t="shared" ref="AF469" si="2759">(Z469/AE469)*100</f>
        <v>2.5512281177907452</v>
      </c>
      <c r="AG469" s="2">
        <f t="shared" ref="AG469" si="2760">Y469/AD469</f>
        <v>0.23381144687369448</v>
      </c>
      <c r="AH469" s="3">
        <v>392452</v>
      </c>
      <c r="AI469" s="3">
        <f t="shared" si="2505"/>
        <v>10427</v>
      </c>
      <c r="AJ469" s="3">
        <v>2</v>
      </c>
      <c r="AL469" s="3">
        <f t="shared" si="1129"/>
        <v>8663</v>
      </c>
      <c r="AM469" s="3">
        <f t="shared" si="1130"/>
        <v>4.272214684728139</v>
      </c>
      <c r="AN469" s="3">
        <f t="shared" si="1131"/>
        <v>16.917617723218566</v>
      </c>
      <c r="AO469" s="3">
        <f t="shared" si="1132"/>
        <v>12.188208616780045</v>
      </c>
      <c r="AP469" s="3">
        <f t="shared" si="1133"/>
        <v>2.0619545410952336</v>
      </c>
      <c r="AQ469" s="3">
        <f t="shared" si="1134"/>
        <v>14.855663182123333</v>
      </c>
      <c r="AR469" s="19">
        <f t="shared" ref="AR469" si="2761">(Y469/6951482)*100000</f>
        <v>24.153123031894495</v>
      </c>
      <c r="AS469" s="22">
        <f t="shared" ref="AS469" si="2762">(Z469/6951482)*100000</f>
        <v>2.7044592793306523</v>
      </c>
      <c r="AT469" s="19">
        <f t="shared" ref="AT469" si="2763">(N469/6951482)*100000</f>
        <v>404.73383948919093</v>
      </c>
      <c r="AU469" s="22">
        <f t="shared" ref="AU469" si="2764">(O469/6951482)*100000</f>
        <v>1180.6259442231167</v>
      </c>
      <c r="AV469" s="2"/>
      <c r="AW469" s="60"/>
      <c r="AX469" s="60"/>
      <c r="BE469" s="6">
        <f t="shared" si="2389"/>
        <v>44365</v>
      </c>
      <c r="BF469" s="2">
        <f t="shared" si="225"/>
        <v>420859</v>
      </c>
      <c r="BG469" s="2">
        <f t="shared" si="226"/>
        <v>17980</v>
      </c>
    </row>
    <row r="470" spans="1:67" x14ac:dyDescent="0.3">
      <c r="B470" s="3">
        <v>6</v>
      </c>
      <c r="C470" s="3">
        <v>19</v>
      </c>
      <c r="D470" s="3">
        <v>469</v>
      </c>
      <c r="E470" s="84">
        <f t="shared" si="2188"/>
        <v>44366</v>
      </c>
      <c r="F470" s="11">
        <v>5622</v>
      </c>
      <c r="G470" s="11">
        <v>9149</v>
      </c>
      <c r="H470" s="11">
        <v>57</v>
      </c>
      <c r="I470" s="11">
        <v>48</v>
      </c>
      <c r="J470" s="11">
        <f t="shared" si="230"/>
        <v>14771</v>
      </c>
      <c r="K470" s="3">
        <v>105</v>
      </c>
      <c r="L470" s="2">
        <f t="shared" ref="L470" si="2765">T470-T469</f>
        <v>105</v>
      </c>
      <c r="N470" s="2">
        <f t="shared" ref="N470" si="2766">SUM(F464:F470)</f>
        <v>28610</v>
      </c>
      <c r="O470" s="11">
        <f t="shared" ref="O470" si="2767">SUM(J464:J470)</f>
        <v>83481</v>
      </c>
      <c r="P470" s="2">
        <f t="shared" ref="P470" si="2768">SUM(K464:K470)</f>
        <v>751</v>
      </c>
      <c r="R470" s="2">
        <f t="shared" ref="R470" si="2769">(P470/N470)*100</f>
        <v>2.6249563089828731</v>
      </c>
      <c r="S470" s="3">
        <f t="shared" ref="S470" si="2770">(P470/O470)*100</f>
        <v>0.89960589834812721</v>
      </c>
      <c r="T470" s="3">
        <v>420964</v>
      </c>
      <c r="U470" s="3">
        <v>1752</v>
      </c>
      <c r="V470" s="3">
        <v>208</v>
      </c>
      <c r="W470" s="3">
        <f t="shared" si="2007"/>
        <v>1544</v>
      </c>
      <c r="X470" s="3">
        <v>7</v>
      </c>
      <c r="Y470" s="2">
        <f t="shared" ref="Y470" si="2771">SUM(K457:K470)</f>
        <v>1627</v>
      </c>
      <c r="Z470" s="2">
        <f t="shared" ref="Z470" si="2772">SUM(X457:X470)</f>
        <v>177</v>
      </c>
      <c r="AA470" s="19">
        <f t="shared" ref="AA470" si="2773">(Z470/Y470)*100</f>
        <v>10.878918254456055</v>
      </c>
      <c r="AB470" s="3">
        <v>17987</v>
      </c>
      <c r="AC470" s="3">
        <v>320</v>
      </c>
      <c r="AD470" s="2">
        <f t="shared" ref="AD470" si="2774">SUM(AC457:AC470)</f>
        <v>6841</v>
      </c>
      <c r="AE470" s="2">
        <f t="shared" ref="AE470" si="2775">AD470+Z470</f>
        <v>7018</v>
      </c>
      <c r="AF470" s="2">
        <f t="shared" ref="AF470" si="2776">(Z470/AE470)*100</f>
        <v>2.5220860644058138</v>
      </c>
      <c r="AG470" s="2">
        <f t="shared" ref="AG470" si="2777">Y470/AD470</f>
        <v>0.2378307265019734</v>
      </c>
      <c r="AH470" s="3">
        <v>392772</v>
      </c>
      <c r="AI470" s="3">
        <f t="shared" si="2505"/>
        <v>10205</v>
      </c>
      <c r="AJ470" s="3">
        <v>2</v>
      </c>
      <c r="AL470" s="3">
        <f t="shared" si="1129"/>
        <v>8453</v>
      </c>
      <c r="AM470" s="3">
        <f t="shared" si="1130"/>
        <v>4.2728119269106148</v>
      </c>
      <c r="AN470" s="3">
        <f t="shared" si="1131"/>
        <v>17.168054875061245</v>
      </c>
      <c r="AO470" s="3">
        <f t="shared" si="1132"/>
        <v>11.87214611872146</v>
      </c>
      <c r="AP470" s="3">
        <f t="shared" si="1133"/>
        <v>2.0382165605095541</v>
      </c>
      <c r="AQ470" s="3">
        <f t="shared" si="1134"/>
        <v>15.129838314551691</v>
      </c>
      <c r="AR470" s="19">
        <f t="shared" ref="AR470" si="2778">(Y470/6951482)*100000</f>
        <v>23.405081103568993</v>
      </c>
      <c r="AS470" s="22">
        <f t="shared" ref="AS470" si="2779">(Z470/6951482)*100000</f>
        <v>2.5462196406464117</v>
      </c>
      <c r="AT470" s="19">
        <f t="shared" ref="AT470" si="2780">(N470/6951482)*100000</f>
        <v>411.56691479601039</v>
      </c>
      <c r="AU470" s="22">
        <f t="shared" ref="AU470" si="2781">(O470/6951482)*100000</f>
        <v>1200.9093888180967</v>
      </c>
      <c r="AV470" s="2"/>
      <c r="AW470" s="60"/>
      <c r="AX470" s="60"/>
      <c r="BE470" s="6">
        <f t="shared" si="2389"/>
        <v>44366</v>
      </c>
      <c r="BF470" s="2">
        <f t="shared" si="225"/>
        <v>420964</v>
      </c>
      <c r="BG470" s="2">
        <f t="shared" si="226"/>
        <v>17987</v>
      </c>
    </row>
    <row r="471" spans="1:67" s="46" customFormat="1" x14ac:dyDescent="0.3">
      <c r="A471" s="98" t="s">
        <v>53</v>
      </c>
      <c r="B471" s="46">
        <v>6</v>
      </c>
      <c r="C471" s="46">
        <v>20</v>
      </c>
      <c r="D471" s="46">
        <v>470</v>
      </c>
      <c r="E471" s="83">
        <f t="shared" si="2188"/>
        <v>44367</v>
      </c>
      <c r="F471" s="51">
        <v>3571</v>
      </c>
      <c r="G471" s="51">
        <v>4867</v>
      </c>
      <c r="H471" s="51">
        <v>23</v>
      </c>
      <c r="I471" s="51">
        <v>18</v>
      </c>
      <c r="J471" s="51">
        <f t="shared" si="230"/>
        <v>8438</v>
      </c>
      <c r="K471" s="46">
        <v>41</v>
      </c>
      <c r="L471" s="36">
        <f t="shared" ref="L471:L472" si="2782">T471-T470</f>
        <v>41</v>
      </c>
      <c r="M471" s="46">
        <v>711</v>
      </c>
      <c r="N471" s="36">
        <f t="shared" ref="N471:N472" si="2783">SUM(F465:F471)</f>
        <v>28345</v>
      </c>
      <c r="O471" s="51">
        <f t="shared" ref="O471:O472" si="2784">SUM(J465:J471)</f>
        <v>83580</v>
      </c>
      <c r="P471" s="36">
        <f t="shared" ref="P471:P472" si="2785">SUM(K465:K471)</f>
        <v>711</v>
      </c>
      <c r="Q471" s="46">
        <v>91</v>
      </c>
      <c r="R471" s="36">
        <f t="shared" ref="R471:R472" si="2786">(P471/N471)*100</f>
        <v>2.5083789028047274</v>
      </c>
      <c r="S471" s="46">
        <f t="shared" ref="S471:S472" si="2787">(P471/O471)*100</f>
        <v>0.85068198133524764</v>
      </c>
      <c r="T471" s="46">
        <v>421005</v>
      </c>
      <c r="U471" s="46">
        <v>1746</v>
      </c>
      <c r="V471" s="46">
        <v>207</v>
      </c>
      <c r="W471" s="46">
        <f t="shared" si="2007"/>
        <v>1539</v>
      </c>
      <c r="X471" s="46">
        <v>2</v>
      </c>
      <c r="Y471" s="36">
        <f t="shared" ref="Y471:Y472" si="2788">SUM(K458:K471)</f>
        <v>1579</v>
      </c>
      <c r="Z471" s="36">
        <f t="shared" ref="Z471:Z472" si="2789">SUM(X458:X471)</f>
        <v>176</v>
      </c>
      <c r="AA471" s="39">
        <f t="shared" ref="AA471:AA472" si="2790">(Z471/Y471)*100</f>
        <v>11.146295123495884</v>
      </c>
      <c r="AB471" s="46">
        <v>17989</v>
      </c>
      <c r="AC471" s="46">
        <v>37</v>
      </c>
      <c r="AD471" s="36">
        <f t="shared" ref="AD471:AD472" si="2791">SUM(AC458:AC471)</f>
        <v>6741</v>
      </c>
      <c r="AE471" s="36">
        <f t="shared" ref="AE471:AE472" si="2792">AD471+Z471</f>
        <v>6917</v>
      </c>
      <c r="AF471" s="36">
        <f t="shared" ref="AF471:AF472" si="2793">(Z471/AE471)*100</f>
        <v>2.5444556888824637</v>
      </c>
      <c r="AG471" s="36">
        <f t="shared" ref="AG471:AG472" si="2794">Y471/AD471</f>
        <v>0.23423824358403797</v>
      </c>
      <c r="AH471" s="46">
        <v>392809</v>
      </c>
      <c r="AI471" s="46">
        <f t="shared" si="2505"/>
        <v>10207</v>
      </c>
      <c r="AJ471" s="46">
        <v>0</v>
      </c>
      <c r="AL471" s="46">
        <f t="shared" si="1129"/>
        <v>8461</v>
      </c>
      <c r="AM471" s="46">
        <f t="shared" si="1130"/>
        <v>4.2728708685170007</v>
      </c>
      <c r="AN471" s="46">
        <f t="shared" si="1131"/>
        <v>17.105907710394828</v>
      </c>
      <c r="AO471" s="46">
        <f t="shared" si="1132"/>
        <v>11.855670103092782</v>
      </c>
      <c r="AP471" s="46">
        <f t="shared" si="1133"/>
        <v>2.028019986283923</v>
      </c>
      <c r="AQ471" s="46">
        <f t="shared" si="1134"/>
        <v>15.077887724110905</v>
      </c>
      <c r="AR471" s="39">
        <f t="shared" ref="AR471:AR472" si="2795">(Y471/6951482)*100000</f>
        <v>22.714580862037764</v>
      </c>
      <c r="AS471" s="41">
        <f t="shared" ref="AS471:AS472" si="2796">(Z471/6951482)*100000</f>
        <v>2.5318342189478442</v>
      </c>
      <c r="AT471" s="39">
        <f t="shared" ref="AT471:AT472" si="2797">(N471/6951482)*100000</f>
        <v>407.75477804589008</v>
      </c>
      <c r="AU471" s="41">
        <f t="shared" ref="AU471:AU472" si="2798">(O471/6951482)*100000</f>
        <v>1202.3335455662548</v>
      </c>
      <c r="AV471" s="36"/>
      <c r="AW471" s="61"/>
      <c r="AX471" s="61"/>
      <c r="BA471" s="51"/>
      <c r="BD471" s="51"/>
      <c r="BE471" s="50">
        <f t="shared" si="2389"/>
        <v>44367</v>
      </c>
      <c r="BF471" s="36">
        <f t="shared" si="225"/>
        <v>421005</v>
      </c>
      <c r="BG471" s="36">
        <f t="shared" si="226"/>
        <v>17989</v>
      </c>
      <c r="BK471" s="51"/>
      <c r="BL471" s="51"/>
      <c r="BM471" s="51"/>
      <c r="BN471" s="51"/>
      <c r="BO471" s="51"/>
    </row>
    <row r="472" spans="1:67" x14ac:dyDescent="0.3">
      <c r="B472" s="3">
        <v>6</v>
      </c>
      <c r="C472" s="3">
        <v>21</v>
      </c>
      <c r="D472" s="3">
        <v>471</v>
      </c>
      <c r="E472" s="84">
        <f t="shared" si="2188"/>
        <v>44368</v>
      </c>
      <c r="F472" s="11">
        <v>1013</v>
      </c>
      <c r="G472" s="11">
        <v>3128</v>
      </c>
      <c r="H472" s="11">
        <v>22</v>
      </c>
      <c r="I472" s="11">
        <v>5</v>
      </c>
      <c r="J472" s="11">
        <f t="shared" si="230"/>
        <v>4141</v>
      </c>
      <c r="K472" s="3">
        <v>27</v>
      </c>
      <c r="L472" s="2">
        <f t="shared" si="2782"/>
        <v>27</v>
      </c>
      <c r="N472" s="2">
        <f t="shared" si="2783"/>
        <v>28500</v>
      </c>
      <c r="O472" s="11">
        <f t="shared" si="2784"/>
        <v>84251</v>
      </c>
      <c r="P472" s="2">
        <f t="shared" si="2785"/>
        <v>696</v>
      </c>
      <c r="R472" s="2">
        <f t="shared" si="2786"/>
        <v>2.4421052631578948</v>
      </c>
      <c r="S472" s="3">
        <f t="shared" si="2787"/>
        <v>0.82610295426760516</v>
      </c>
      <c r="T472" s="3">
        <v>421032</v>
      </c>
      <c r="U472" s="3">
        <v>1745</v>
      </c>
      <c r="V472" s="3">
        <v>207</v>
      </c>
      <c r="W472" s="3">
        <f t="shared" si="2007"/>
        <v>1538</v>
      </c>
      <c r="X472" s="3">
        <v>1</v>
      </c>
      <c r="Y472" s="2">
        <f t="shared" si="2788"/>
        <v>1559</v>
      </c>
      <c r="Z472" s="2">
        <f t="shared" si="2789"/>
        <v>170</v>
      </c>
      <c r="AA472" s="19">
        <f t="shared" si="2790"/>
        <v>10.904425914047467</v>
      </c>
      <c r="AB472" s="3">
        <v>17990</v>
      </c>
      <c r="AC472" s="3">
        <v>7</v>
      </c>
      <c r="AD472" s="2">
        <f t="shared" si="2791"/>
        <v>6717</v>
      </c>
      <c r="AE472" s="2">
        <f t="shared" si="2792"/>
        <v>6887</v>
      </c>
      <c r="AF472" s="2">
        <f t="shared" si="2793"/>
        <v>2.4684187599825758</v>
      </c>
      <c r="AG472" s="2">
        <f t="shared" si="2794"/>
        <v>0.23209766264701504</v>
      </c>
      <c r="AH472" s="3">
        <v>392816</v>
      </c>
      <c r="AI472" s="3">
        <f t="shared" si="2505"/>
        <v>10226</v>
      </c>
      <c r="AJ472" s="3">
        <v>0</v>
      </c>
      <c r="AL472" s="3">
        <f t="shared" si="1129"/>
        <v>8481</v>
      </c>
      <c r="AM472" s="3">
        <f t="shared" si="1130"/>
        <v>4.2728343688840749</v>
      </c>
      <c r="AN472" s="3">
        <f t="shared" si="1131"/>
        <v>17.064345785253277</v>
      </c>
      <c r="AO472" s="3">
        <f t="shared" si="1132"/>
        <v>11.862464183381089</v>
      </c>
      <c r="AP472" s="3">
        <f t="shared" si="1133"/>
        <v>2.0242519069039702</v>
      </c>
      <c r="AQ472" s="3">
        <f t="shared" si="1134"/>
        <v>15.040093878349307</v>
      </c>
      <c r="AR472" s="19">
        <f t="shared" si="2795"/>
        <v>22.426872428066417</v>
      </c>
      <c r="AS472" s="22">
        <f t="shared" si="2796"/>
        <v>2.445521688756441</v>
      </c>
      <c r="AT472" s="19">
        <f t="shared" si="2797"/>
        <v>409.984518409168</v>
      </c>
      <c r="AU472" s="22">
        <f t="shared" si="2798"/>
        <v>1211.9861635259933</v>
      </c>
      <c r="AV472" s="2"/>
      <c r="AW472" s="60"/>
      <c r="AX472" s="60"/>
      <c r="BE472" s="6">
        <f t="shared" si="2389"/>
        <v>44368</v>
      </c>
      <c r="BF472" s="2">
        <f t="shared" si="225"/>
        <v>421032</v>
      </c>
      <c r="BG472" s="2">
        <f t="shared" si="226"/>
        <v>17990</v>
      </c>
    </row>
    <row r="473" spans="1:67" x14ac:dyDescent="0.3">
      <c r="B473" s="3">
        <v>6</v>
      </c>
      <c r="C473" s="3">
        <v>22</v>
      </c>
      <c r="D473" s="3">
        <v>472</v>
      </c>
      <c r="E473" s="84">
        <f t="shared" si="2188"/>
        <v>44369</v>
      </c>
      <c r="F473" s="11">
        <v>3133</v>
      </c>
      <c r="G473" s="11">
        <v>12937</v>
      </c>
      <c r="H473" s="11">
        <v>73</v>
      </c>
      <c r="I473" s="11">
        <v>47</v>
      </c>
      <c r="J473" s="11">
        <f t="shared" si="230"/>
        <v>16070</v>
      </c>
      <c r="K473" s="3">
        <v>120</v>
      </c>
      <c r="L473" s="2">
        <f t="shared" ref="L473" si="2799">T473-T472</f>
        <v>120</v>
      </c>
      <c r="N473" s="2">
        <f t="shared" ref="N473" si="2800">SUM(F467:F473)</f>
        <v>26753</v>
      </c>
      <c r="O473" s="11">
        <f t="shared" ref="O473" si="2801">SUM(J467:J473)</f>
        <v>82459</v>
      </c>
      <c r="P473" s="2">
        <f t="shared" ref="P473" si="2802">SUM(K467:K473)</f>
        <v>659</v>
      </c>
      <c r="R473" s="2">
        <f t="shared" ref="R473" si="2803">(P473/N473)*100</f>
        <v>2.4632751467125185</v>
      </c>
      <c r="S473" s="3">
        <f t="shared" ref="S473" si="2804">(P473/O473)*100</f>
        <v>0.79918504953977121</v>
      </c>
      <c r="T473" s="3">
        <v>421152</v>
      </c>
      <c r="U473" s="3">
        <v>1698</v>
      </c>
      <c r="V473" s="3">
        <v>200</v>
      </c>
      <c r="W473" s="3">
        <f t="shared" si="2007"/>
        <v>1498</v>
      </c>
      <c r="X473" s="3">
        <v>10</v>
      </c>
      <c r="Y473" s="2">
        <f t="shared" ref="Y473" si="2805">SUM(K460:K473)</f>
        <v>1471</v>
      </c>
      <c r="Z473" s="2">
        <f t="shared" ref="Z473" si="2806">SUM(X460:X473)</f>
        <v>146</v>
      </c>
      <c r="AA473" s="19">
        <f t="shared" ref="AA473" si="2807">(Z473/Y473)*100</f>
        <v>9.925220938137322</v>
      </c>
      <c r="AB473" s="3">
        <v>18000</v>
      </c>
      <c r="AC473" s="3">
        <v>370</v>
      </c>
      <c r="AD473" s="2">
        <f t="shared" ref="AD473" si="2808">SUM(AC460:AC473)</f>
        <v>6493</v>
      </c>
      <c r="AE473" s="2">
        <f t="shared" ref="AE473" si="2809">AD473+Z473</f>
        <v>6639</v>
      </c>
      <c r="AF473" s="2">
        <f t="shared" ref="AF473" si="2810">(Z473/AE473)*100</f>
        <v>2.199126374453984</v>
      </c>
      <c r="AG473" s="2">
        <f t="shared" ref="AG473" si="2811">Y473/AD473</f>
        <v>0.22655167103034038</v>
      </c>
      <c r="AH473" s="3">
        <v>393186</v>
      </c>
      <c r="AI473" s="3">
        <f t="shared" si="2505"/>
        <v>9966</v>
      </c>
      <c r="AJ473" s="3">
        <v>0</v>
      </c>
      <c r="AL473" s="3">
        <f t="shared" si="1129"/>
        <v>8268</v>
      </c>
      <c r="AM473" s="3">
        <f t="shared" si="1130"/>
        <v>4.2739913380442216</v>
      </c>
      <c r="AN473" s="3">
        <f t="shared" si="1131"/>
        <v>17.03792895845876</v>
      </c>
      <c r="AO473" s="3">
        <f t="shared" si="1132"/>
        <v>11.778563015312132</v>
      </c>
      <c r="AP473" s="3">
        <f t="shared" si="1133"/>
        <v>2.0068231988761789</v>
      </c>
      <c r="AQ473" s="3">
        <f t="shared" si="1134"/>
        <v>15.03110575958258</v>
      </c>
      <c r="AR473" s="19">
        <f t="shared" ref="AR473" si="2812">(Y473/6951482)*100000</f>
        <v>21.160955318592496</v>
      </c>
      <c r="AS473" s="22">
        <f t="shared" ref="AS473" si="2813">(Z473/6951482)*100000</f>
        <v>2.1002715679908257</v>
      </c>
      <c r="AT473" s="19">
        <f t="shared" ref="AT473" si="2814">(N473/6951482)*100000</f>
        <v>384.85318670177094</v>
      </c>
      <c r="AU473" s="22">
        <f t="shared" ref="AU473" si="2815">(O473/6951482)*100000</f>
        <v>1186.2074878421608</v>
      </c>
      <c r="AV473" s="2"/>
      <c r="AW473" s="60"/>
      <c r="AX473" s="60"/>
      <c r="BE473" s="6">
        <f t="shared" si="2389"/>
        <v>44369</v>
      </c>
      <c r="BF473" s="2">
        <f t="shared" si="225"/>
        <v>421152</v>
      </c>
      <c r="BG473" s="2">
        <f t="shared" si="226"/>
        <v>18000</v>
      </c>
    </row>
    <row r="474" spans="1:67" x14ac:dyDescent="0.3">
      <c r="B474" s="3">
        <v>6</v>
      </c>
      <c r="C474" s="3">
        <v>23</v>
      </c>
      <c r="D474" s="3">
        <v>473</v>
      </c>
      <c r="E474" s="84">
        <f t="shared" si="2188"/>
        <v>44370</v>
      </c>
      <c r="F474" s="11">
        <v>2695</v>
      </c>
      <c r="G474" s="11">
        <v>8456</v>
      </c>
      <c r="H474" s="11">
        <v>58</v>
      </c>
      <c r="I474" s="11">
        <v>36</v>
      </c>
      <c r="J474" s="11">
        <f t="shared" si="230"/>
        <v>11151</v>
      </c>
      <c r="K474" s="3">
        <v>94</v>
      </c>
      <c r="L474" s="2">
        <f t="shared" ref="L474" si="2816">T474-T473</f>
        <v>94</v>
      </c>
      <c r="N474" s="2">
        <f t="shared" ref="N474" si="2817">SUM(F468:F474)</f>
        <v>25098</v>
      </c>
      <c r="O474" s="11">
        <f t="shared" ref="O474" si="2818">SUM(J468:J474)</f>
        <v>80410</v>
      </c>
      <c r="P474" s="2">
        <f t="shared" ref="P474" si="2819">SUM(K468:K474)</f>
        <v>592</v>
      </c>
      <c r="R474" s="2">
        <f t="shared" ref="R474" si="2820">(P474/N474)*100</f>
        <v>2.3587536855526334</v>
      </c>
      <c r="S474" s="3">
        <f t="shared" ref="S474" si="2821">(P474/O474)*100</f>
        <v>0.73622683745802764</v>
      </c>
      <c r="T474" s="3">
        <v>421246</v>
      </c>
      <c r="U474" s="3">
        <v>1650</v>
      </c>
      <c r="V474" s="3">
        <v>196</v>
      </c>
      <c r="W474" s="3">
        <f t="shared" si="2007"/>
        <v>1454</v>
      </c>
      <c r="X474" s="3">
        <v>8</v>
      </c>
      <c r="Y474" s="2">
        <f t="shared" ref="Y474" si="2822">SUM(K461:K474)</f>
        <v>1387</v>
      </c>
      <c r="Z474" s="2">
        <f t="shared" ref="Z474" si="2823">SUM(X461:X474)</f>
        <v>148</v>
      </c>
      <c r="AA474" s="19">
        <f t="shared" ref="AA474" si="2824">(Z474/Y474)*100</f>
        <v>10.670511896178802</v>
      </c>
      <c r="AB474" s="3">
        <v>18008</v>
      </c>
      <c r="AC474" s="3">
        <v>450</v>
      </c>
      <c r="AD474" s="2">
        <f t="shared" ref="AD474" si="2825">SUM(AC461:AC474)</f>
        <v>6220</v>
      </c>
      <c r="AE474" s="2">
        <f t="shared" ref="AE474" si="2826">AD474+Z474</f>
        <v>6368</v>
      </c>
      <c r="AF474" s="2">
        <f t="shared" ref="AF474" si="2827">(Z474/AE474)*100</f>
        <v>2.3241206030150754</v>
      </c>
      <c r="AG474" s="2">
        <f t="shared" ref="AG474" si="2828">Y474/AD474</f>
        <v>0.22299035369774919</v>
      </c>
      <c r="AH474" s="3">
        <v>393636</v>
      </c>
      <c r="AI474" s="3">
        <f t="shared" si="2505"/>
        <v>9602</v>
      </c>
      <c r="AJ474" s="3">
        <v>1</v>
      </c>
      <c r="AL474" s="3">
        <f t="shared" si="1129"/>
        <v>7952</v>
      </c>
      <c r="AM474" s="3">
        <f t="shared" si="1130"/>
        <v>4.2749367353043111</v>
      </c>
      <c r="AN474" s="3">
        <f t="shared" si="1131"/>
        <v>17.183920016663194</v>
      </c>
      <c r="AO474" s="3">
        <f t="shared" si="1132"/>
        <v>11.878787878787879</v>
      </c>
      <c r="AP474" s="3">
        <f t="shared" si="1133"/>
        <v>2.0412414080399914</v>
      </c>
      <c r="AQ474" s="3">
        <f t="shared" si="1134"/>
        <v>15.142678608623203</v>
      </c>
      <c r="AR474" s="19">
        <f t="shared" ref="AR474" si="2829">(Y474/6951482)*100000</f>
        <v>19.952579895912841</v>
      </c>
      <c r="AS474" s="22">
        <f t="shared" ref="AS474" si="2830">(Z474/6951482)*100000</f>
        <v>2.1290424113879602</v>
      </c>
      <c r="AT474" s="19">
        <f t="shared" ref="AT474" si="2831">(N474/6951482)*100000</f>
        <v>361.04531379064207</v>
      </c>
      <c r="AU474" s="22">
        <f t="shared" ref="AU474" si="2832">(O474/6951482)*100000</f>
        <v>1156.7317587817965</v>
      </c>
      <c r="AV474" s="2"/>
      <c r="AW474" s="60"/>
      <c r="AX474" s="60"/>
      <c r="BE474" s="6">
        <f t="shared" si="2389"/>
        <v>44370</v>
      </c>
      <c r="BF474" s="2">
        <f t="shared" si="225"/>
        <v>421246</v>
      </c>
      <c r="BG474" s="2">
        <f t="shared" si="226"/>
        <v>18008</v>
      </c>
    </row>
    <row r="475" spans="1:67" x14ac:dyDescent="0.3">
      <c r="B475" s="3">
        <v>6</v>
      </c>
      <c r="C475" s="3">
        <v>24</v>
      </c>
      <c r="D475" s="3">
        <v>474</v>
      </c>
      <c r="E475" s="84">
        <f t="shared" si="2188"/>
        <v>44371</v>
      </c>
      <c r="F475" s="11">
        <v>3438</v>
      </c>
      <c r="G475" s="11">
        <v>10944</v>
      </c>
      <c r="H475" s="11">
        <v>55</v>
      </c>
      <c r="I475" s="11">
        <v>38</v>
      </c>
      <c r="J475" s="11">
        <f t="shared" si="230"/>
        <v>14382</v>
      </c>
      <c r="K475" s="3">
        <v>93</v>
      </c>
      <c r="L475" s="2">
        <f t="shared" ref="L475" si="2833">T475-T474</f>
        <v>93</v>
      </c>
      <c r="N475" s="2">
        <f t="shared" ref="N475" si="2834">SUM(F469:F475)</f>
        <v>24242</v>
      </c>
      <c r="O475" s="11">
        <f t="shared" ref="O475" si="2835">SUM(J469:J475)</f>
        <v>82621</v>
      </c>
      <c r="P475" s="2">
        <f t="shared" ref="P475" si="2836">SUM(K469:K475)</f>
        <v>590</v>
      </c>
      <c r="R475" s="2">
        <f t="shared" ref="R475" si="2837">(P475/N475)*100</f>
        <v>2.4337925913703491</v>
      </c>
      <c r="S475" s="3">
        <f t="shared" ref="S475" si="2838">(P475/O475)*100</f>
        <v>0.7141041623800245</v>
      </c>
      <c r="T475" s="3">
        <v>421339</v>
      </c>
      <c r="U475" s="3">
        <v>1613</v>
      </c>
      <c r="V475" s="3">
        <v>201</v>
      </c>
      <c r="W475" s="3">
        <f t="shared" si="2007"/>
        <v>1412</v>
      </c>
      <c r="X475" s="3">
        <v>5</v>
      </c>
      <c r="Y475" s="2">
        <f t="shared" ref="Y475" si="2839">SUM(K462:K475)</f>
        <v>1349</v>
      </c>
      <c r="Z475" s="2">
        <f t="shared" ref="Z475" si="2840">SUM(X462:X475)</f>
        <v>141</v>
      </c>
      <c r="AA475" s="19">
        <f t="shared" ref="AA475" si="2841">(Z475/Y475)*100</f>
        <v>10.452186805040771</v>
      </c>
      <c r="AB475" s="3">
        <v>18013</v>
      </c>
      <c r="AC475" s="3">
        <v>234</v>
      </c>
      <c r="AD475" s="2">
        <f t="shared" ref="AD475" si="2842">SUM(AC462:AC475)</f>
        <v>5955</v>
      </c>
      <c r="AE475" s="2">
        <f t="shared" ref="AE475" si="2843">AD475+Z475</f>
        <v>6096</v>
      </c>
      <c r="AF475" s="2">
        <f t="shared" ref="AF475" si="2844">(Z475/AE475)*100</f>
        <v>2.3129921259842519</v>
      </c>
      <c r="AG475" s="2">
        <f t="shared" ref="AG475" si="2845">Y475/AD475</f>
        <v>0.22653232577665827</v>
      </c>
      <c r="AH475" s="3">
        <v>393870</v>
      </c>
      <c r="AI475" s="3">
        <f t="shared" si="2505"/>
        <v>9456</v>
      </c>
      <c r="AJ475" s="3">
        <v>0</v>
      </c>
      <c r="AL475" s="3">
        <f t="shared" si="1129"/>
        <v>7843</v>
      </c>
      <c r="AM475" s="3">
        <f t="shared" si="1130"/>
        <v>4.2751798433090693</v>
      </c>
      <c r="AN475" s="3">
        <f t="shared" si="1131"/>
        <v>17.057952622673433</v>
      </c>
      <c r="AO475" s="3">
        <f t="shared" si="1132"/>
        <v>12.461252324860508</v>
      </c>
      <c r="AP475" s="3">
        <f t="shared" si="1133"/>
        <v>2.1256345177664975</v>
      </c>
      <c r="AQ475" s="3">
        <f t="shared" si="1134"/>
        <v>14.932318104906939</v>
      </c>
      <c r="AR475" s="19">
        <f t="shared" ref="AR475" si="2846">(Y475/6951482)*100000</f>
        <v>19.405933871367285</v>
      </c>
      <c r="AS475" s="22">
        <f t="shared" ref="AS475" si="2847">(Z475/6951482)*100000</f>
        <v>2.0283444594979891</v>
      </c>
      <c r="AT475" s="19">
        <f t="shared" ref="AT475" si="2848">(N475/6951482)*100000</f>
        <v>348.7313928166684</v>
      </c>
      <c r="AU475" s="22">
        <f t="shared" ref="AU475" si="2849">(O475/6951482)*100000</f>
        <v>1188.5379261573287</v>
      </c>
      <c r="AV475" s="2"/>
      <c r="AW475" s="60"/>
      <c r="AX475" s="60"/>
      <c r="BE475" s="6">
        <f t="shared" si="2389"/>
        <v>44371</v>
      </c>
      <c r="BF475" s="2">
        <f t="shared" si="225"/>
        <v>421339</v>
      </c>
      <c r="BG475" s="2">
        <f t="shared" si="226"/>
        <v>18013</v>
      </c>
    </row>
    <row r="476" spans="1:67" x14ac:dyDescent="0.3">
      <c r="B476" s="3">
        <v>6</v>
      </c>
      <c r="C476" s="3">
        <v>25</v>
      </c>
      <c r="D476" s="3">
        <v>475</v>
      </c>
      <c r="E476" s="84">
        <f t="shared" si="2188"/>
        <v>44372</v>
      </c>
      <c r="F476" s="11">
        <v>2903</v>
      </c>
      <c r="G476" s="11">
        <v>6746</v>
      </c>
      <c r="H476" s="11">
        <v>38</v>
      </c>
      <c r="I476" s="11">
        <v>24</v>
      </c>
      <c r="J476" s="11">
        <f t="shared" si="230"/>
        <v>9649</v>
      </c>
      <c r="K476" s="3">
        <v>62</v>
      </c>
      <c r="L476" s="2">
        <f t="shared" ref="L476" si="2850">T476-T475</f>
        <v>62</v>
      </c>
      <c r="N476" s="2">
        <f t="shared" ref="N476" si="2851">SUM(F470:F476)</f>
        <v>22375</v>
      </c>
      <c r="O476" s="11">
        <f t="shared" ref="O476" si="2852">SUM(J470:J476)</f>
        <v>78602</v>
      </c>
      <c r="P476" s="2">
        <f t="shared" ref="P476" si="2853">SUM(K470:K476)</f>
        <v>542</v>
      </c>
      <c r="R476" s="2">
        <f t="shared" ref="R476" si="2854">(P476/N476)*100</f>
        <v>2.4223463687150835</v>
      </c>
      <c r="S476" s="3">
        <f t="shared" ref="S476" si="2855">(P476/O476)*100</f>
        <v>0.68954988422686447</v>
      </c>
      <c r="T476" s="3">
        <v>421401</v>
      </c>
      <c r="U476" s="3">
        <v>1588</v>
      </c>
      <c r="V476" s="3">
        <v>201</v>
      </c>
      <c r="W476" s="3">
        <f t="shared" si="2007"/>
        <v>1387</v>
      </c>
      <c r="X476" s="3">
        <v>9</v>
      </c>
      <c r="Y476" s="2">
        <f t="shared" ref="Y476" si="2856">SUM(K463:K476)</f>
        <v>1311</v>
      </c>
      <c r="Z476" s="2">
        <f t="shared" ref="Z476" si="2857">SUM(X463:X476)</f>
        <v>135</v>
      </c>
      <c r="AA476" s="19">
        <f t="shared" ref="AA476" si="2858">(Z476/Y476)*100</f>
        <v>10.297482837528605</v>
      </c>
      <c r="AB476" s="3">
        <v>18022</v>
      </c>
      <c r="AC476" s="3">
        <v>78</v>
      </c>
      <c r="AD476" s="2">
        <f t="shared" ref="AD476" si="2859">SUM(AC463:AC476)</f>
        <v>5363</v>
      </c>
      <c r="AE476" s="2">
        <f t="shared" ref="AE476" si="2860">AD476+Z476</f>
        <v>5498</v>
      </c>
      <c r="AF476" s="2">
        <f t="shared" ref="AF476" si="2861">(Z476/AE476)*100</f>
        <v>2.4554383412149874</v>
      </c>
      <c r="AG476" s="2">
        <f t="shared" ref="AG476" si="2862">Y476/AD476</f>
        <v>0.24445273168002984</v>
      </c>
      <c r="AH476" s="3">
        <v>393948</v>
      </c>
      <c r="AI476" s="3">
        <f t="shared" si="2505"/>
        <v>9431</v>
      </c>
      <c r="AJ476" s="3">
        <v>0</v>
      </c>
      <c r="AL476" s="3">
        <f t="shared" si="1129"/>
        <v>7843</v>
      </c>
      <c r="AM476" s="3">
        <f t="shared" si="1130"/>
        <v>4.2766865764438142</v>
      </c>
      <c r="AN476" s="3">
        <f t="shared" si="1131"/>
        <v>16.838087159368044</v>
      </c>
      <c r="AO476" s="3">
        <f t="shared" si="1132"/>
        <v>12.657430730478589</v>
      </c>
      <c r="AP476" s="3">
        <f t="shared" si="1133"/>
        <v>2.1312692185346198</v>
      </c>
      <c r="AQ476" s="3">
        <f t="shared" si="1134"/>
        <v>14.706817940833423</v>
      </c>
      <c r="AR476" s="19">
        <f t="shared" ref="AR476" si="2863">(Y476/6951482)*100000</f>
        <v>18.859287846821729</v>
      </c>
      <c r="AS476" s="22">
        <f t="shared" ref="AS476" si="2864">(Z476/6951482)*100000</f>
        <v>1.9420319293065853</v>
      </c>
      <c r="AT476" s="19">
        <f t="shared" ref="AT476" si="2865">(N476/6951482)*100000</f>
        <v>321.87381050544332</v>
      </c>
      <c r="AU476" s="22">
        <f t="shared" ref="AU476" si="2866">(O476/6951482)*100000</f>
        <v>1130.7229163507868</v>
      </c>
      <c r="AV476" s="2"/>
      <c r="AW476" s="60"/>
      <c r="AX476" s="60"/>
      <c r="BE476" s="6">
        <f t="shared" si="2389"/>
        <v>44372</v>
      </c>
      <c r="BF476" s="2">
        <f t="shared" si="225"/>
        <v>421401</v>
      </c>
      <c r="BG476" s="2">
        <f t="shared" si="226"/>
        <v>18022</v>
      </c>
    </row>
    <row r="477" spans="1:67" x14ac:dyDescent="0.3">
      <c r="B477" s="3">
        <v>6</v>
      </c>
      <c r="C477" s="3">
        <v>26</v>
      </c>
      <c r="D477" s="3">
        <v>476</v>
      </c>
      <c r="E477" s="84">
        <f t="shared" si="2188"/>
        <v>44373</v>
      </c>
      <c r="F477" s="11">
        <v>3838</v>
      </c>
      <c r="G477" s="11">
        <v>11107</v>
      </c>
      <c r="H477" s="11">
        <v>52</v>
      </c>
      <c r="I477" s="11">
        <v>34</v>
      </c>
      <c r="J477" s="11">
        <f t="shared" si="230"/>
        <v>14945</v>
      </c>
      <c r="K477" s="3">
        <v>86</v>
      </c>
      <c r="L477" s="2">
        <f t="shared" ref="L477" si="2867">T477-T476</f>
        <v>86</v>
      </c>
      <c r="N477" s="2">
        <f t="shared" ref="N477" si="2868">SUM(F471:F477)</f>
        <v>20591</v>
      </c>
      <c r="O477" s="11">
        <f t="shared" ref="O477" si="2869">SUM(J471:J477)</f>
        <v>78776</v>
      </c>
      <c r="P477" s="2">
        <f t="shared" ref="P477" si="2870">SUM(K471:K477)</f>
        <v>523</v>
      </c>
      <c r="R477" s="2">
        <f t="shared" ref="R477" si="2871">(P477/N477)*100</f>
        <v>2.5399446360060218</v>
      </c>
      <c r="S477" s="3">
        <f t="shared" ref="S477" si="2872">(P477/O477)*100</f>
        <v>0.66390778917436777</v>
      </c>
      <c r="T477" s="3">
        <v>421487</v>
      </c>
      <c r="U477" s="3">
        <v>1565</v>
      </c>
      <c r="V477" s="3">
        <v>196</v>
      </c>
      <c r="W477" s="3">
        <f t="shared" si="2007"/>
        <v>1369</v>
      </c>
      <c r="X477" s="3">
        <v>4</v>
      </c>
      <c r="Y477" s="2">
        <f t="shared" ref="Y477" si="2873">SUM(K464:K477)</f>
        <v>1274</v>
      </c>
      <c r="Z477" s="2">
        <f t="shared" ref="Z477" si="2874">SUM(X464:X477)</f>
        <v>133</v>
      </c>
      <c r="AA477" s="19">
        <f t="shared" ref="AA477" si="2875">(Z477/Y477)*100</f>
        <v>10.43956043956044</v>
      </c>
      <c r="AB477" s="3">
        <v>18026</v>
      </c>
      <c r="AC477" s="3">
        <v>143</v>
      </c>
      <c r="AD477" s="2">
        <f t="shared" ref="AD477" si="2876">SUM(AC464:AC477)</f>
        <v>4723</v>
      </c>
      <c r="AE477" s="2">
        <f t="shared" ref="AE477" si="2877">AD477+Z477</f>
        <v>4856</v>
      </c>
      <c r="AF477" s="2">
        <f t="shared" ref="AF477" si="2878">(Z477/AE477)*100</f>
        <v>2.7388797364085669</v>
      </c>
      <c r="AG477" s="2">
        <f t="shared" ref="AG477" si="2879">Y477/AD477</f>
        <v>0.26974380690239252</v>
      </c>
      <c r="AH477" s="3">
        <v>394091</v>
      </c>
      <c r="AI477" s="3">
        <f t="shared" si="2505"/>
        <v>9370</v>
      </c>
      <c r="AJ477" s="3">
        <v>2</v>
      </c>
      <c r="AL477" s="3">
        <f t="shared" si="1129"/>
        <v>7805</v>
      </c>
      <c r="AM477" s="3">
        <f t="shared" si="1130"/>
        <v>4.2767629843862327</v>
      </c>
      <c r="AN477" s="3">
        <f t="shared" si="1131"/>
        <v>16.702241195304161</v>
      </c>
      <c r="AO477" s="3">
        <f t="shared" si="1132"/>
        <v>12.523961661341854</v>
      </c>
      <c r="AP477" s="3">
        <f t="shared" si="1133"/>
        <v>2.0917822838847386</v>
      </c>
      <c r="AQ477" s="3">
        <f t="shared" si="1134"/>
        <v>14.610458911419425</v>
      </c>
      <c r="AR477" s="19">
        <f t="shared" ref="AR477" si="2880">(Y477/6951482)*100000</f>
        <v>18.327027243974737</v>
      </c>
      <c r="AS477" s="22">
        <f t="shared" ref="AS477" si="2881">(Z477/6951482)*100000</f>
        <v>1.9132610859094508</v>
      </c>
      <c r="AT477" s="19">
        <f t="shared" ref="AT477" si="2882">(N477/6951482)*100000</f>
        <v>296.21021819519922</v>
      </c>
      <c r="AU477" s="22">
        <f t="shared" ref="AU477" si="2883">(O477/6951482)*100000</f>
        <v>1133.2259797263375</v>
      </c>
      <c r="AV477" s="2"/>
      <c r="AW477" s="60"/>
      <c r="AX477" s="60"/>
      <c r="BE477" s="6">
        <f t="shared" si="2389"/>
        <v>44373</v>
      </c>
      <c r="BF477" s="2">
        <f t="shared" si="225"/>
        <v>421487</v>
      </c>
      <c r="BG477" s="2">
        <f t="shared" si="226"/>
        <v>18026</v>
      </c>
    </row>
    <row r="478" spans="1:67" s="46" customFormat="1" x14ac:dyDescent="0.3">
      <c r="A478" s="98" t="s">
        <v>54</v>
      </c>
      <c r="B478" s="46">
        <v>6</v>
      </c>
      <c r="C478" s="46">
        <v>27</v>
      </c>
      <c r="D478" s="46">
        <v>477</v>
      </c>
      <c r="E478" s="83">
        <f t="shared" si="2188"/>
        <v>44374</v>
      </c>
      <c r="F478" s="51">
        <v>1888</v>
      </c>
      <c r="G478" s="51">
        <v>4611</v>
      </c>
      <c r="H478" s="51">
        <v>21</v>
      </c>
      <c r="I478" s="51">
        <v>7</v>
      </c>
      <c r="J478" s="51">
        <f t="shared" si="230"/>
        <v>6499</v>
      </c>
      <c r="K478" s="46">
        <v>28</v>
      </c>
      <c r="L478" s="36">
        <f t="shared" ref="L478:L479" si="2884">T478-T477</f>
        <v>28</v>
      </c>
      <c r="M478" s="46">
        <v>510</v>
      </c>
      <c r="N478" s="36">
        <f t="shared" ref="N478:N479" si="2885">SUM(F472:F478)</f>
        <v>18908</v>
      </c>
      <c r="O478" s="51">
        <f t="shared" ref="O478:O479" si="2886">SUM(J472:J478)</f>
        <v>76837</v>
      </c>
      <c r="P478" s="36">
        <f t="shared" ref="P478:P479" si="2887">SUM(K472:K478)</f>
        <v>510</v>
      </c>
      <c r="Q478" s="46">
        <v>38</v>
      </c>
      <c r="R478" s="36">
        <f t="shared" ref="R478:R479" si="2888">(P478/N478)*100</f>
        <v>2.6972709964036388</v>
      </c>
      <c r="S478" s="46">
        <f t="shared" ref="S478:S479" si="2889">(P478/O478)*100</f>
        <v>0.66374272811275814</v>
      </c>
      <c r="T478" s="46">
        <v>421515</v>
      </c>
      <c r="U478" s="46">
        <v>1561</v>
      </c>
      <c r="V478" s="46">
        <v>196</v>
      </c>
      <c r="W478" s="46">
        <f t="shared" si="2007"/>
        <v>1365</v>
      </c>
      <c r="X478" s="46">
        <v>1</v>
      </c>
      <c r="Y478" s="36">
        <f t="shared" ref="Y478:Y479" si="2890">SUM(K465:K478)</f>
        <v>1221</v>
      </c>
      <c r="Z478" s="36">
        <f t="shared" ref="Z478:Z479" si="2891">SUM(X465:X478)</f>
        <v>129</v>
      </c>
      <c r="AA478" s="39">
        <f t="shared" ref="AA478:AA479" si="2892">(Z478/Y478)*100</f>
        <v>10.565110565110565</v>
      </c>
      <c r="AB478" s="46">
        <v>18027</v>
      </c>
      <c r="AC478" s="46">
        <v>15</v>
      </c>
      <c r="AD478" s="36">
        <f t="shared" ref="AD478:AD479" si="2893">SUM(AC465:AC478)</f>
        <v>4704</v>
      </c>
      <c r="AE478" s="36">
        <f t="shared" ref="AE478:AE479" si="2894">AD478+Z478</f>
        <v>4833</v>
      </c>
      <c r="AF478" s="36">
        <f t="shared" ref="AF478:AF479" si="2895">(Z478/AE478)*100</f>
        <v>2.6691495965238983</v>
      </c>
      <c r="AG478" s="36">
        <f t="shared" ref="AG478:AG479" si="2896">Y478/AD478</f>
        <v>0.25956632653061223</v>
      </c>
      <c r="AH478" s="46">
        <v>394106</v>
      </c>
      <c r="AI478" s="46">
        <f t="shared" si="2505"/>
        <v>9382</v>
      </c>
      <c r="AJ478" s="46">
        <v>0</v>
      </c>
      <c r="AL478" s="46">
        <f t="shared" si="1129"/>
        <v>7821</v>
      </c>
      <c r="AM478" s="46">
        <f t="shared" si="1130"/>
        <v>4.2767161310985378</v>
      </c>
      <c r="AN478" s="46">
        <f t="shared" si="1131"/>
        <v>16.638243444894478</v>
      </c>
      <c r="AO478" s="46">
        <f t="shared" si="1132"/>
        <v>12.556053811659194</v>
      </c>
      <c r="AP478" s="46">
        <f t="shared" si="1133"/>
        <v>2.0891068002558093</v>
      </c>
      <c r="AQ478" s="46">
        <f t="shared" si="1134"/>
        <v>14.549136644638669</v>
      </c>
      <c r="AR478" s="39">
        <f t="shared" ref="AR478:AR479" si="2897">(Y478/6951482)*100000</f>
        <v>17.564599893950671</v>
      </c>
      <c r="AS478" s="41">
        <f t="shared" ref="AS478:AS479" si="2898">(Z478/6951482)*100000</f>
        <v>1.8557193991151815</v>
      </c>
      <c r="AT478" s="39">
        <f t="shared" ref="AT478:AT479" si="2899">(N478/6951482)*100000</f>
        <v>271.99955347651047</v>
      </c>
      <c r="AU478" s="41">
        <f t="shared" ref="AU478:AU479" si="2900">(O478/6951482)*100000</f>
        <v>1105.3326470528154</v>
      </c>
      <c r="AV478" s="36"/>
      <c r="AW478" s="61"/>
      <c r="AX478" s="61"/>
      <c r="BA478" s="51"/>
      <c r="BD478" s="51"/>
      <c r="BE478" s="50">
        <f t="shared" si="2389"/>
        <v>44374</v>
      </c>
      <c r="BF478" s="36">
        <f t="shared" si="225"/>
        <v>421515</v>
      </c>
      <c r="BG478" s="36">
        <f t="shared" si="226"/>
        <v>18027</v>
      </c>
      <c r="BK478" s="51"/>
      <c r="BL478" s="51"/>
      <c r="BM478" s="51"/>
      <c r="BN478" s="51"/>
      <c r="BO478" s="51"/>
    </row>
    <row r="479" spans="1:67" x14ac:dyDescent="0.3">
      <c r="B479" s="3">
        <v>6</v>
      </c>
      <c r="C479" s="3">
        <v>28</v>
      </c>
      <c r="D479" s="3">
        <v>478</v>
      </c>
      <c r="E479" s="84">
        <f t="shared" si="2188"/>
        <v>44375</v>
      </c>
      <c r="F479" s="11">
        <v>451</v>
      </c>
      <c r="G479" s="11">
        <v>2464</v>
      </c>
      <c r="H479" s="11">
        <v>13</v>
      </c>
      <c r="I479" s="11">
        <v>3</v>
      </c>
      <c r="J479" s="11">
        <f t="shared" si="230"/>
        <v>2915</v>
      </c>
      <c r="K479" s="3">
        <v>16</v>
      </c>
      <c r="L479" s="2">
        <f t="shared" si="2884"/>
        <v>16</v>
      </c>
      <c r="N479" s="2">
        <f t="shared" si="2885"/>
        <v>18346</v>
      </c>
      <c r="O479" s="11">
        <f t="shared" si="2886"/>
        <v>75611</v>
      </c>
      <c r="P479" s="2">
        <f t="shared" si="2887"/>
        <v>499</v>
      </c>
      <c r="R479" s="2">
        <f t="shared" si="2888"/>
        <v>2.7199389512700316</v>
      </c>
      <c r="S479" s="3">
        <f t="shared" si="2889"/>
        <v>0.6599568845802859</v>
      </c>
      <c r="T479" s="3">
        <v>421531</v>
      </c>
      <c r="U479" s="3">
        <v>1560</v>
      </c>
      <c r="V479" s="3">
        <v>197</v>
      </c>
      <c r="W479" s="3">
        <f t="shared" si="2007"/>
        <v>1363</v>
      </c>
      <c r="X479" s="3">
        <v>0</v>
      </c>
      <c r="Y479" s="2">
        <f t="shared" si="2890"/>
        <v>1195</v>
      </c>
      <c r="Z479" s="2">
        <f t="shared" si="2891"/>
        <v>127</v>
      </c>
      <c r="AA479" s="19">
        <f t="shared" si="2892"/>
        <v>10.627615062761505</v>
      </c>
      <c r="AB479" s="3">
        <v>18027</v>
      </c>
      <c r="AC479" s="3">
        <v>19</v>
      </c>
      <c r="AD479" s="2">
        <f t="shared" si="2893"/>
        <v>4630</v>
      </c>
      <c r="AE479" s="2">
        <f t="shared" si="2894"/>
        <v>4757</v>
      </c>
      <c r="AF479" s="2">
        <f t="shared" si="2895"/>
        <v>2.6697498423376076</v>
      </c>
      <c r="AG479" s="2">
        <f t="shared" si="2896"/>
        <v>0.25809935205183587</v>
      </c>
      <c r="AH479" s="3">
        <v>394125</v>
      </c>
      <c r="AI479" s="3">
        <f t="shared" si="2505"/>
        <v>9379</v>
      </c>
      <c r="AJ479" s="3">
        <v>0</v>
      </c>
      <c r="AL479" s="3">
        <f t="shared" si="1129"/>
        <v>7819</v>
      </c>
      <c r="AM479" s="3">
        <f t="shared" si="1130"/>
        <v>4.2765538003136188</v>
      </c>
      <c r="AN479" s="3">
        <f t="shared" si="1131"/>
        <v>16.632903294594307</v>
      </c>
      <c r="AO479" s="3">
        <f t="shared" si="1132"/>
        <v>12.628205128205128</v>
      </c>
      <c r="AP479" s="3">
        <f t="shared" si="1133"/>
        <v>2.1004371468173582</v>
      </c>
      <c r="AQ479" s="3">
        <f t="shared" si="1134"/>
        <v>14.532466147776949</v>
      </c>
      <c r="AR479" s="19">
        <f t="shared" si="2897"/>
        <v>17.190578929787922</v>
      </c>
      <c r="AS479" s="22">
        <f t="shared" si="2898"/>
        <v>1.8269485557180469</v>
      </c>
      <c r="AT479" s="19">
        <f t="shared" si="2899"/>
        <v>263.91494648191565</v>
      </c>
      <c r="AU479" s="22">
        <f t="shared" si="2900"/>
        <v>1087.696120050372</v>
      </c>
      <c r="AV479" s="2"/>
      <c r="AW479" s="60"/>
      <c r="AX479" s="60"/>
      <c r="BE479" s="6">
        <f t="shared" si="2389"/>
        <v>44375</v>
      </c>
      <c r="BF479" s="2">
        <f t="shared" si="225"/>
        <v>421531</v>
      </c>
      <c r="BG479" s="2">
        <f t="shared" si="226"/>
        <v>18027</v>
      </c>
    </row>
    <row r="480" spans="1:67" x14ac:dyDescent="0.3">
      <c r="B480" s="3">
        <v>6</v>
      </c>
      <c r="C480" s="3">
        <v>29</v>
      </c>
      <c r="D480" s="3">
        <v>479</v>
      </c>
      <c r="E480" s="84">
        <f t="shared" si="2188"/>
        <v>44376</v>
      </c>
      <c r="F480" s="11">
        <v>3680</v>
      </c>
      <c r="G480" s="11">
        <v>16355</v>
      </c>
      <c r="H480" s="11">
        <v>80</v>
      </c>
      <c r="I480" s="11">
        <v>35</v>
      </c>
      <c r="J480" s="11">
        <f t="shared" si="230"/>
        <v>20035</v>
      </c>
      <c r="K480" s="3">
        <v>115</v>
      </c>
      <c r="L480" s="2">
        <f t="shared" ref="L480" si="2901">T480-T479</f>
        <v>115</v>
      </c>
      <c r="N480" s="2">
        <f t="shared" ref="N480" si="2902">SUM(F474:F480)</f>
        <v>18893</v>
      </c>
      <c r="O480" s="11">
        <f t="shared" ref="O480" si="2903">SUM(J474:J480)</f>
        <v>79576</v>
      </c>
      <c r="P480" s="2">
        <f t="shared" ref="P480" si="2904">SUM(K474:K480)</f>
        <v>494</v>
      </c>
      <c r="R480" s="2">
        <f t="shared" ref="R480" si="2905">(P480/N480)*100</f>
        <v>2.6147250304345526</v>
      </c>
      <c r="S480" s="3">
        <f t="shared" ref="S480" si="2906">(P480/O480)*100</f>
        <v>0.62079018799638086</v>
      </c>
      <c r="T480" s="3">
        <v>421646</v>
      </c>
      <c r="U480" s="3">
        <v>1517</v>
      </c>
      <c r="V480" s="3">
        <v>186</v>
      </c>
      <c r="W480" s="3">
        <f t="shared" si="2007"/>
        <v>1331</v>
      </c>
      <c r="X480" s="3">
        <v>13</v>
      </c>
      <c r="Y480" s="2">
        <f t="shared" ref="Y480" si="2907">SUM(K467:K480)</f>
        <v>1153</v>
      </c>
      <c r="Z480" s="2">
        <f t="shared" ref="Z480" si="2908">SUM(X467:X480)</f>
        <v>125</v>
      </c>
      <c r="AA480" s="19">
        <f t="shared" ref="AA480" si="2909">(Z480/Y480)*100</f>
        <v>10.841283607979186</v>
      </c>
      <c r="AB480" s="3">
        <v>18040</v>
      </c>
      <c r="AC480" s="3">
        <v>117</v>
      </c>
      <c r="AD480" s="2">
        <f t="shared" ref="AD480" si="2910">SUM(AC467:AC480)</f>
        <v>3854</v>
      </c>
      <c r="AE480" s="2">
        <f t="shared" ref="AE480" si="2911">AD480+Z480</f>
        <v>3979</v>
      </c>
      <c r="AF480" s="2">
        <f t="shared" ref="AF480" si="2912">(Z480/AE480)*100</f>
        <v>3.1414928373963305</v>
      </c>
      <c r="AG480" s="2">
        <f t="shared" ref="AG480" si="2913">Y480/AD480</f>
        <v>0.29916969382459779</v>
      </c>
      <c r="AH480" s="3">
        <v>394242</v>
      </c>
      <c r="AI480" s="3">
        <f t="shared" si="2505"/>
        <v>9364</v>
      </c>
      <c r="AJ480" s="3">
        <v>1</v>
      </c>
      <c r="AL480" s="3">
        <f t="shared" si="1129"/>
        <v>7847</v>
      </c>
      <c r="AM480" s="3">
        <f t="shared" si="1130"/>
        <v>4.2784705653557724</v>
      </c>
      <c r="AN480" s="3">
        <f t="shared" si="1131"/>
        <v>16.200341734301578</v>
      </c>
      <c r="AO480" s="3">
        <f t="shared" si="1132"/>
        <v>12.261041529334213</v>
      </c>
      <c r="AP480" s="3">
        <f t="shared" si="1133"/>
        <v>1.9863306279367789</v>
      </c>
      <c r="AQ480" s="3">
        <f t="shared" si="1134"/>
        <v>14.214011106364802</v>
      </c>
      <c r="AR480" s="19">
        <f t="shared" ref="AR480" si="2914">(Y480/6951482)*100000</f>
        <v>16.586391218448096</v>
      </c>
      <c r="AS480" s="22">
        <f t="shared" ref="AS480" si="2915">(Z480/6951482)*100000</f>
        <v>1.7981777123209122</v>
      </c>
      <c r="AT480" s="19">
        <f t="shared" ref="AT480" si="2916">(N480/6951482)*100000</f>
        <v>271.78377215103194</v>
      </c>
      <c r="AU480" s="22">
        <f t="shared" ref="AU480" si="2917">(O480/6951482)*100000</f>
        <v>1144.7343170851914</v>
      </c>
      <c r="AV480" s="2"/>
      <c r="AW480" s="60"/>
      <c r="AX480" s="60"/>
      <c r="BE480" s="6">
        <f t="shared" si="2389"/>
        <v>44376</v>
      </c>
      <c r="BF480" s="2">
        <f t="shared" si="225"/>
        <v>421646</v>
      </c>
      <c r="BG480" s="2">
        <f t="shared" si="226"/>
        <v>18040</v>
      </c>
    </row>
    <row r="481" spans="1:67" x14ac:dyDescent="0.3">
      <c r="B481" s="3">
        <v>6</v>
      </c>
      <c r="C481" s="3">
        <v>30</v>
      </c>
      <c r="D481" s="3">
        <v>480</v>
      </c>
      <c r="E481" s="84">
        <f t="shared" si="2188"/>
        <v>44377</v>
      </c>
      <c r="F481" s="11">
        <v>3677</v>
      </c>
      <c r="G481" s="11">
        <v>13403</v>
      </c>
      <c r="H481" s="11">
        <v>57</v>
      </c>
      <c r="I481" s="11">
        <v>48</v>
      </c>
      <c r="J481" s="11">
        <f t="shared" si="230"/>
        <v>17080</v>
      </c>
      <c r="K481" s="3">
        <v>105</v>
      </c>
      <c r="L481" s="2">
        <f t="shared" ref="L481" si="2918">T481-T480</f>
        <v>105</v>
      </c>
      <c r="N481" s="2">
        <f t="shared" ref="N481" si="2919">SUM(F475:F481)</f>
        <v>19875</v>
      </c>
      <c r="O481" s="11">
        <f t="shared" ref="O481" si="2920">SUM(J475:J481)</f>
        <v>85505</v>
      </c>
      <c r="P481" s="2">
        <f t="shared" ref="P481" si="2921">SUM(K475:K481)</f>
        <v>505</v>
      </c>
      <c r="R481" s="2">
        <f t="shared" ref="R481" si="2922">(P481/N481)*100</f>
        <v>2.540880503144654</v>
      </c>
      <c r="S481" s="3">
        <f t="shared" ref="S481" si="2923">(P481/O481)*100</f>
        <v>0.59060873633120869</v>
      </c>
      <c r="T481" s="3">
        <v>421751</v>
      </c>
      <c r="U481" s="3">
        <v>1495</v>
      </c>
      <c r="V481" s="3">
        <v>179</v>
      </c>
      <c r="W481" s="3">
        <f t="shared" si="2007"/>
        <v>1316</v>
      </c>
      <c r="X481" s="3">
        <v>9</v>
      </c>
      <c r="Y481" s="2">
        <f t="shared" ref="Y481" si="2924">SUM(K468:K481)</f>
        <v>1097</v>
      </c>
      <c r="Z481" s="2">
        <f t="shared" ref="Z481" si="2925">SUM(X468:X481)</f>
        <v>117</v>
      </c>
      <c r="AA481" s="19">
        <f t="shared" ref="AA481" si="2926">(Z481/Y481)*100</f>
        <v>10.665451230628987</v>
      </c>
      <c r="AB481" s="3">
        <v>18049</v>
      </c>
      <c r="AC481" s="3">
        <v>227</v>
      </c>
      <c r="AD481" s="2">
        <f t="shared" ref="AD481" si="2927">SUM(AC468:AC481)</f>
        <v>3498</v>
      </c>
      <c r="AE481" s="2">
        <f t="shared" ref="AE481" si="2928">AD481+Z481</f>
        <v>3615</v>
      </c>
      <c r="AF481" s="2">
        <f t="shared" ref="AF481" si="2929">(Z481/AE481)*100</f>
        <v>3.2365145228215773</v>
      </c>
      <c r="AG481" s="2">
        <f t="shared" ref="AG481" si="2930">Y481/AD481</f>
        <v>0.31360777587192684</v>
      </c>
      <c r="AH481" s="3">
        <v>394469</v>
      </c>
      <c r="AI481" s="3">
        <f t="shared" si="2505"/>
        <v>9233</v>
      </c>
      <c r="AJ481" s="3">
        <v>3</v>
      </c>
      <c r="AL481" s="3">
        <f t="shared" si="1129"/>
        <v>7738</v>
      </c>
      <c r="AM481" s="3">
        <f t="shared" si="1130"/>
        <v>4.2795393490471865</v>
      </c>
      <c r="AN481" s="3">
        <f t="shared" si="1131"/>
        <v>16.191920285930898</v>
      </c>
      <c r="AO481" s="3">
        <f t="shared" si="1132"/>
        <v>11.973244147157191</v>
      </c>
      <c r="AP481" s="3">
        <f t="shared" si="1133"/>
        <v>1.9386981479475793</v>
      </c>
      <c r="AQ481" s="3">
        <f t="shared" si="1134"/>
        <v>14.25322213798332</v>
      </c>
      <c r="AR481" s="19">
        <f t="shared" ref="AR481" si="2931">(Y481/6951482)*100000</f>
        <v>15.780807603328327</v>
      </c>
      <c r="AS481" s="22">
        <f t="shared" ref="AS481" si="2932">(Z481/6951482)*100000</f>
        <v>1.6830943387323738</v>
      </c>
      <c r="AT481" s="19">
        <f t="shared" ref="AT481" si="2933">(N481/6951482)*100000</f>
        <v>285.91025625902506</v>
      </c>
      <c r="AU481" s="22">
        <f t="shared" ref="AU481" si="2934">(O481/6951482)*100000</f>
        <v>1230.0254823359969</v>
      </c>
      <c r="AV481" s="2"/>
      <c r="AW481" s="60"/>
      <c r="AX481" s="60"/>
      <c r="BE481" s="6">
        <f t="shared" si="2389"/>
        <v>44377</v>
      </c>
      <c r="BF481" s="2">
        <f t="shared" si="225"/>
        <v>421751</v>
      </c>
      <c r="BG481" s="2">
        <f t="shared" si="226"/>
        <v>18049</v>
      </c>
    </row>
    <row r="482" spans="1:67" x14ac:dyDescent="0.3">
      <c r="B482" s="3">
        <v>7</v>
      </c>
      <c r="C482" s="3">
        <v>1</v>
      </c>
      <c r="D482" s="3">
        <v>481</v>
      </c>
      <c r="E482" s="84">
        <f t="shared" si="2188"/>
        <v>44378</v>
      </c>
      <c r="F482" s="11">
        <v>2820</v>
      </c>
      <c r="G482" s="11">
        <v>10660</v>
      </c>
      <c r="H482" s="11">
        <v>48</v>
      </c>
      <c r="I482" s="11">
        <v>30</v>
      </c>
      <c r="J482" s="11">
        <f t="shared" si="230"/>
        <v>13480</v>
      </c>
      <c r="K482" s="3">
        <v>78</v>
      </c>
      <c r="L482" s="2">
        <f t="shared" ref="L482" si="2935">T482-T481</f>
        <v>78</v>
      </c>
      <c r="N482" s="2">
        <f t="shared" ref="N482" si="2936">SUM(F476:F482)</f>
        <v>19257</v>
      </c>
      <c r="O482" s="11">
        <f t="shared" ref="O482" si="2937">SUM(J476:J482)</f>
        <v>84603</v>
      </c>
      <c r="P482" s="2">
        <f t="shared" ref="P482" si="2938">SUM(K476:K482)</f>
        <v>490</v>
      </c>
      <c r="R482" s="2">
        <f t="shared" ref="R482" si="2939">(P482/N482)*100</f>
        <v>2.5445292620865136</v>
      </c>
      <c r="S482" s="3">
        <f t="shared" ref="S482" si="2940">(P482/O482)*100</f>
        <v>0.57917567934943204</v>
      </c>
      <c r="T482" s="3">
        <v>421829</v>
      </c>
      <c r="U482" s="3">
        <v>1481</v>
      </c>
      <c r="V482" s="3">
        <v>179</v>
      </c>
      <c r="W482" s="3">
        <f t="shared" si="2007"/>
        <v>1302</v>
      </c>
      <c r="X482" s="3">
        <v>12</v>
      </c>
      <c r="Y482" s="2">
        <f t="shared" ref="Y482" si="2941">SUM(K469:K482)</f>
        <v>1080</v>
      </c>
      <c r="Z482" s="2">
        <f t="shared" ref="Z482" si="2942">SUM(X469:X482)</f>
        <v>104</v>
      </c>
      <c r="AA482" s="19">
        <f t="shared" ref="AA482" si="2943">(Z482/Y482)*100</f>
        <v>9.6296296296296298</v>
      </c>
      <c r="AB482" s="3">
        <v>18061</v>
      </c>
      <c r="AC482" s="3">
        <v>188</v>
      </c>
      <c r="AD482" s="2">
        <f t="shared" ref="AD482" si="2944">SUM(AC469:AC482)</f>
        <v>2622</v>
      </c>
      <c r="AE482" s="2">
        <f t="shared" ref="AE482" si="2945">AD482+Z482</f>
        <v>2726</v>
      </c>
      <c r="AF482" s="2">
        <f t="shared" ref="AF482" si="2946">(Z482/AE482)*100</f>
        <v>3.8151137197358769</v>
      </c>
      <c r="AG482" s="2">
        <f t="shared" ref="AG482" si="2947">Y482/AD482</f>
        <v>0.41189931350114417</v>
      </c>
      <c r="AH482" s="3">
        <v>394657</v>
      </c>
      <c r="AI482" s="3">
        <f t="shared" si="2505"/>
        <v>9111</v>
      </c>
      <c r="AJ482" s="3">
        <v>1</v>
      </c>
      <c r="AL482" s="3">
        <f t="shared" si="1129"/>
        <v>7630</v>
      </c>
      <c r="AM482" s="3">
        <f t="shared" si="1130"/>
        <v>4.2815927781162504</v>
      </c>
      <c r="AN482" s="3">
        <f t="shared" si="1131"/>
        <v>16.255076281418066</v>
      </c>
      <c r="AO482" s="3">
        <f t="shared" si="1132"/>
        <v>12.086428089128967</v>
      </c>
      <c r="AP482" s="3">
        <f t="shared" si="1133"/>
        <v>1.9646581055866534</v>
      </c>
      <c r="AQ482" s="3">
        <f t="shared" si="1134"/>
        <v>14.290418175831412</v>
      </c>
      <c r="AR482" s="19">
        <f t="shared" ref="AR482" si="2948">(Y482/6951482)*100000</f>
        <v>15.536255434452682</v>
      </c>
      <c r="AS482" s="22">
        <f t="shared" ref="AS482" si="2949">(Z482/6951482)*100000</f>
        <v>1.4960838566509991</v>
      </c>
      <c r="AT482" s="19">
        <f t="shared" ref="AT482" si="2950">(N482/6951482)*100000</f>
        <v>277.02006564931048</v>
      </c>
      <c r="AU482" s="22">
        <f t="shared" ref="AU482" si="2951">(O482/6951482)*100000</f>
        <v>1217.0498319638891</v>
      </c>
      <c r="AV482" s="2"/>
      <c r="AW482" s="60"/>
      <c r="AX482" s="60"/>
      <c r="BE482" s="6">
        <f t="shared" si="2389"/>
        <v>44378</v>
      </c>
      <c r="BF482" s="2">
        <f t="shared" si="225"/>
        <v>421829</v>
      </c>
      <c r="BG482" s="2">
        <f t="shared" si="226"/>
        <v>18061</v>
      </c>
    </row>
    <row r="483" spans="1:67" x14ac:dyDescent="0.3">
      <c r="B483" s="3">
        <v>7</v>
      </c>
      <c r="C483" s="3">
        <v>2</v>
      </c>
      <c r="D483" s="3">
        <v>482</v>
      </c>
      <c r="E483" s="84">
        <f t="shared" si="2188"/>
        <v>44379</v>
      </c>
      <c r="F483" s="11">
        <v>3036</v>
      </c>
      <c r="G483" s="11">
        <v>10867</v>
      </c>
      <c r="H483" s="11">
        <v>41</v>
      </c>
      <c r="I483" s="11">
        <v>32</v>
      </c>
      <c r="J483" s="11">
        <f t="shared" si="230"/>
        <v>13903</v>
      </c>
      <c r="K483" s="3">
        <v>73</v>
      </c>
      <c r="L483" s="2">
        <f t="shared" ref="L483" si="2952">T483-T482</f>
        <v>73</v>
      </c>
      <c r="N483" s="2">
        <f t="shared" ref="N483" si="2953">SUM(F477:F483)</f>
        <v>19390</v>
      </c>
      <c r="O483" s="11">
        <f t="shared" ref="O483" si="2954">SUM(J477:J483)</f>
        <v>88857</v>
      </c>
      <c r="P483" s="2">
        <f t="shared" ref="P483" si="2955">SUM(K477:K483)</f>
        <v>501</v>
      </c>
      <c r="R483" s="2">
        <f t="shared" ref="R483" si="2956">(P483/N483)*100</f>
        <v>2.5838060856111396</v>
      </c>
      <c r="S483" s="3">
        <f t="shared" ref="S483" si="2957">(P483/O483)*100</f>
        <v>0.5638272730342011</v>
      </c>
      <c r="T483" s="3">
        <v>421902</v>
      </c>
      <c r="U483" s="3">
        <v>1434</v>
      </c>
      <c r="V483" s="3">
        <v>163</v>
      </c>
      <c r="W483" s="3">
        <f t="shared" si="2007"/>
        <v>1271</v>
      </c>
      <c r="X483" s="3">
        <v>6</v>
      </c>
      <c r="Y483" s="2">
        <f t="shared" ref="Y483" si="2958">SUM(K470:K483)</f>
        <v>1043</v>
      </c>
      <c r="Z483" s="2">
        <f t="shared" ref="Z483" si="2959">SUM(X470:X483)</f>
        <v>87</v>
      </c>
      <c r="AA483" s="19">
        <f t="shared" ref="AA483" si="2960">(Z483/Y483)*100</f>
        <v>8.3413231064237774</v>
      </c>
      <c r="AB483" s="3">
        <v>18067</v>
      </c>
      <c r="AC483" s="3">
        <v>273</v>
      </c>
      <c r="AD483" s="2">
        <f t="shared" ref="AD483" si="2961">SUM(AC470:AC483)</f>
        <v>2478</v>
      </c>
      <c r="AE483" s="2">
        <f t="shared" ref="AE483" si="2962">AD483+Z483</f>
        <v>2565</v>
      </c>
      <c r="AF483" s="2">
        <f t="shared" ref="AF483" si="2963">(Z483/AE483)*100</f>
        <v>3.3918128654970756</v>
      </c>
      <c r="AG483" s="2">
        <f t="shared" ref="AG483" si="2964">Y483/AD483</f>
        <v>0.42090395480225989</v>
      </c>
      <c r="AH483" s="3">
        <v>394930</v>
      </c>
      <c r="AI483" s="3">
        <f t="shared" si="2505"/>
        <v>8905</v>
      </c>
      <c r="AJ483" s="3">
        <v>1</v>
      </c>
      <c r="AL483" s="3">
        <f t="shared" si="1129"/>
        <v>7471</v>
      </c>
      <c r="AM483" s="3">
        <f t="shared" si="1130"/>
        <v>4.282274082606861</v>
      </c>
      <c r="AN483" s="3">
        <f t="shared" si="1131"/>
        <v>16.103312745648513</v>
      </c>
      <c r="AO483" s="3">
        <f t="shared" si="1132"/>
        <v>11.366806136680614</v>
      </c>
      <c r="AP483" s="3">
        <f t="shared" si="1133"/>
        <v>1.8304323413812464</v>
      </c>
      <c r="AQ483" s="3">
        <f t="shared" si="1134"/>
        <v>14.272880404267266</v>
      </c>
      <c r="AR483" s="19">
        <f t="shared" ref="AR483" si="2965">(Y483/6951482)*100000</f>
        <v>15.003994831605693</v>
      </c>
      <c r="AS483" s="22">
        <f t="shared" ref="AS483" si="2966">(Z483/6951482)*100000</f>
        <v>1.2515316877753548</v>
      </c>
      <c r="AT483" s="19">
        <f t="shared" ref="AT483" si="2967">(N483/6951482)*100000</f>
        <v>278.93332673521991</v>
      </c>
      <c r="AU483" s="22">
        <f t="shared" ref="AU483" si="2968">(O483/6951482)*100000</f>
        <v>1278.2454158695944</v>
      </c>
      <c r="AV483" s="2"/>
      <c r="AW483" s="60"/>
      <c r="AX483" s="60"/>
      <c r="BE483" s="6">
        <f t="shared" si="2389"/>
        <v>44379</v>
      </c>
      <c r="BF483" s="2">
        <f t="shared" si="225"/>
        <v>421902</v>
      </c>
      <c r="BG483" s="2">
        <f t="shared" si="226"/>
        <v>18067</v>
      </c>
    </row>
    <row r="484" spans="1:67" x14ac:dyDescent="0.3">
      <c r="B484" s="3">
        <v>7</v>
      </c>
      <c r="C484" s="3">
        <v>3</v>
      </c>
      <c r="D484" s="3">
        <v>483</v>
      </c>
      <c r="E484" s="84">
        <f t="shared" si="2188"/>
        <v>44380</v>
      </c>
      <c r="F484" s="11">
        <v>3887</v>
      </c>
      <c r="G484" s="11">
        <v>12297</v>
      </c>
      <c r="H484" s="11">
        <v>44</v>
      </c>
      <c r="I484" s="11">
        <v>37</v>
      </c>
      <c r="J484" s="11">
        <f t="shared" si="230"/>
        <v>16184</v>
      </c>
      <c r="K484" s="3">
        <v>81</v>
      </c>
      <c r="L484" s="2">
        <f t="shared" ref="L484" si="2969">T484-T483</f>
        <v>81</v>
      </c>
      <c r="N484" s="2">
        <f t="shared" ref="N484" si="2970">SUM(F478:F484)</f>
        <v>19439</v>
      </c>
      <c r="O484" s="11">
        <f t="shared" ref="O484" si="2971">SUM(J478:J484)</f>
        <v>90096</v>
      </c>
      <c r="P484" s="2">
        <f t="shared" ref="P484" si="2972">SUM(K478:K484)</f>
        <v>496</v>
      </c>
      <c r="R484" s="2">
        <f t="shared" ref="R484" si="2973">(P484/N484)*100</f>
        <v>2.5515715829003551</v>
      </c>
      <c r="S484" s="3">
        <f t="shared" ref="S484" si="2974">(P484/O484)*100</f>
        <v>0.55052388563310239</v>
      </c>
      <c r="T484" s="3">
        <v>421983</v>
      </c>
      <c r="U484" s="3">
        <v>1313</v>
      </c>
      <c r="V484" s="3">
        <v>155</v>
      </c>
      <c r="W484" s="3">
        <f t="shared" si="2007"/>
        <v>1158</v>
      </c>
      <c r="X484" s="3">
        <v>16</v>
      </c>
      <c r="Y484" s="2">
        <f t="shared" ref="Y484" si="2975">SUM(K471:K484)</f>
        <v>1019</v>
      </c>
      <c r="Z484" s="2">
        <f t="shared" ref="Z484" si="2976">SUM(X471:X484)</f>
        <v>96</v>
      </c>
      <c r="AA484" s="19">
        <f t="shared" ref="AA484" si="2977">(Z484/Y484)*100</f>
        <v>9.4210009813542683</v>
      </c>
      <c r="AB484" s="3">
        <v>18083</v>
      </c>
      <c r="AC484" s="3">
        <v>352</v>
      </c>
      <c r="AD484" s="2">
        <f t="shared" ref="AD484" si="2978">SUM(AC471:AC484)</f>
        <v>2510</v>
      </c>
      <c r="AE484" s="2">
        <f t="shared" ref="AE484" si="2979">AD484+Z484</f>
        <v>2606</v>
      </c>
      <c r="AF484" s="2">
        <f t="shared" ref="AF484" si="2980">(Z484/AE484)*100</f>
        <v>3.6838066001534919</v>
      </c>
      <c r="AG484" s="2">
        <f t="shared" ref="AG484" si="2981">Y484/AD484</f>
        <v>0.4059760956175299</v>
      </c>
      <c r="AH484" s="3">
        <v>395282</v>
      </c>
      <c r="AI484" s="3">
        <f t="shared" si="2505"/>
        <v>8618</v>
      </c>
      <c r="AJ484" s="3">
        <v>0</v>
      </c>
      <c r="AL484" s="3">
        <f t="shared" si="1129"/>
        <v>7305</v>
      </c>
      <c r="AM484" s="3">
        <f t="shared" si="1130"/>
        <v>4.285243718348843</v>
      </c>
      <c r="AN484" s="3">
        <f t="shared" si="1131"/>
        <v>15.235553492689718</v>
      </c>
      <c r="AO484" s="3">
        <f t="shared" si="1132"/>
        <v>11.805026656511805</v>
      </c>
      <c r="AP484" s="3">
        <f t="shared" si="1133"/>
        <v>1.7985611510791366</v>
      </c>
      <c r="AQ484" s="3">
        <f t="shared" si="1134"/>
        <v>13.436992341610582</v>
      </c>
      <c r="AR484" s="19">
        <f t="shared" ref="AR484" si="2982">(Y484/6951482)*100000</f>
        <v>14.658744710840075</v>
      </c>
      <c r="AS484" s="22">
        <f t="shared" ref="AS484" si="2983">(Z484/6951482)*100000</f>
        <v>1.3810004830624607</v>
      </c>
      <c r="AT484" s="19">
        <f t="shared" ref="AT484" si="2984">(N484/6951482)*100000</f>
        <v>279.6382123984497</v>
      </c>
      <c r="AU484" s="22">
        <f t="shared" ref="AU484" si="2985">(O484/6951482)*100000</f>
        <v>1296.0689533541192</v>
      </c>
      <c r="AV484" s="2"/>
      <c r="AW484" s="60"/>
      <c r="AX484" s="60"/>
      <c r="BE484" s="6">
        <f t="shared" si="2389"/>
        <v>44380</v>
      </c>
      <c r="BF484" s="2">
        <f t="shared" si="225"/>
        <v>421983</v>
      </c>
      <c r="BG484" s="2">
        <f t="shared" si="226"/>
        <v>18083</v>
      </c>
    </row>
    <row r="485" spans="1:67" s="46" customFormat="1" x14ac:dyDescent="0.3">
      <c r="A485" s="98" t="s">
        <v>55</v>
      </c>
      <c r="B485" s="46">
        <v>7</v>
      </c>
      <c r="C485" s="46">
        <v>4</v>
      </c>
      <c r="D485" s="46">
        <v>484</v>
      </c>
      <c r="E485" s="83">
        <f t="shared" si="2188"/>
        <v>44381</v>
      </c>
      <c r="F485" s="51">
        <v>2531</v>
      </c>
      <c r="G485" s="51">
        <v>7334</v>
      </c>
      <c r="H485" s="51">
        <v>21</v>
      </c>
      <c r="I485" s="51">
        <v>30</v>
      </c>
      <c r="J485" s="51">
        <f t="shared" si="230"/>
        <v>9865</v>
      </c>
      <c r="K485" s="46">
        <v>51</v>
      </c>
      <c r="L485" s="36">
        <f t="shared" ref="L485:L486" si="2986">T485-T484</f>
        <v>51</v>
      </c>
      <c r="M485" s="46">
        <v>519</v>
      </c>
      <c r="N485" s="36">
        <f t="shared" ref="N485:N486" si="2987">SUM(F479:F485)</f>
        <v>20082</v>
      </c>
      <c r="O485" s="51">
        <f t="shared" ref="O485:O486" si="2988">SUM(J479:J485)</f>
        <v>93462</v>
      </c>
      <c r="P485" s="36">
        <f t="shared" ref="P485:P486" si="2989">SUM(K479:K485)</f>
        <v>519</v>
      </c>
      <c r="Q485" s="46">
        <v>57</v>
      </c>
      <c r="R485" s="36">
        <f t="shared" ref="R485:R486" si="2990">(P485/N485)*100</f>
        <v>2.5844039438302957</v>
      </c>
      <c r="S485" s="46">
        <f t="shared" ref="S485:S486" si="2991">(P485/O485)*100</f>
        <v>0.55530589972395195</v>
      </c>
      <c r="T485" s="46">
        <v>422034</v>
      </c>
      <c r="U485" s="46">
        <v>1315</v>
      </c>
      <c r="V485" s="46">
        <v>154</v>
      </c>
      <c r="W485" s="46">
        <f t="shared" si="2007"/>
        <v>1161</v>
      </c>
      <c r="X485" s="46">
        <v>1</v>
      </c>
      <c r="Y485" s="36">
        <f t="shared" ref="Y485:Y486" si="2992">SUM(K472:K485)</f>
        <v>1029</v>
      </c>
      <c r="Z485" s="36">
        <f t="shared" ref="Z485:Z486" si="2993">SUM(X472:X485)</f>
        <v>95</v>
      </c>
      <c r="AA485" s="39">
        <f t="shared" ref="AA485:AA486" si="2994">(Z485/Y485)*100</f>
        <v>9.2322643343051496</v>
      </c>
      <c r="AB485" s="46">
        <v>18084</v>
      </c>
      <c r="AC485" s="46">
        <v>7</v>
      </c>
      <c r="AD485" s="36">
        <f t="shared" ref="AD485:AD486" si="2995">SUM(AC472:AC485)</f>
        <v>2480</v>
      </c>
      <c r="AE485" s="36">
        <f t="shared" ref="AE485:AE486" si="2996">AD485+Z485</f>
        <v>2575</v>
      </c>
      <c r="AF485" s="36">
        <f t="shared" ref="AF485:AF486" si="2997">(Z485/AE485)*100</f>
        <v>3.6893203883495143</v>
      </c>
      <c r="AG485" s="36">
        <f t="shared" ref="AG485:AG486" si="2998">Y485/AD485</f>
        <v>0.41491935483870968</v>
      </c>
      <c r="AH485" s="46">
        <v>395289</v>
      </c>
      <c r="AI485" s="46">
        <f t="shared" si="2505"/>
        <v>8661</v>
      </c>
      <c r="AJ485" s="46">
        <v>0</v>
      </c>
      <c r="AL485" s="46">
        <f t="shared" si="1129"/>
        <v>7346</v>
      </c>
      <c r="AM485" s="46">
        <f t="shared" si="1130"/>
        <v>4.2849628229005248</v>
      </c>
      <c r="AN485" s="46">
        <f t="shared" si="1131"/>
        <v>15.183004272024014</v>
      </c>
      <c r="AO485" s="46">
        <f t="shared" si="1132"/>
        <v>11.711026615969581</v>
      </c>
      <c r="AP485" s="46">
        <f t="shared" si="1133"/>
        <v>1.7780856714005311</v>
      </c>
      <c r="AQ485" s="46">
        <f t="shared" si="1134"/>
        <v>13.404918600623484</v>
      </c>
      <c r="AR485" s="39">
        <f t="shared" ref="AR485:AR486" si="2999">(Y485/6951482)*100000</f>
        <v>14.802598927825748</v>
      </c>
      <c r="AS485" s="41">
        <f t="shared" ref="AS485:AS486" si="3000">(Z485/6951482)*100000</f>
        <v>1.3666150613638934</v>
      </c>
      <c r="AT485" s="39">
        <f t="shared" ref="AT485:AT486" si="3001">(N485/6951482)*100000</f>
        <v>288.88803855062849</v>
      </c>
      <c r="AU485" s="41">
        <f t="shared" ref="AU485:AU486" si="3002">(O485/6951482)*100000</f>
        <v>1344.4902827914968</v>
      </c>
      <c r="AV485" s="36"/>
      <c r="AW485" s="61"/>
      <c r="AX485" s="61"/>
      <c r="BA485" s="51"/>
      <c r="BD485" s="51"/>
      <c r="BE485" s="50">
        <f t="shared" si="2389"/>
        <v>44381</v>
      </c>
      <c r="BF485" s="36">
        <f t="shared" si="225"/>
        <v>422034</v>
      </c>
      <c r="BG485" s="36">
        <f t="shared" si="226"/>
        <v>18084</v>
      </c>
      <c r="BK485" s="51"/>
      <c r="BL485" s="51"/>
      <c r="BM485" s="51"/>
      <c r="BN485" s="51"/>
      <c r="BO485" s="51"/>
    </row>
    <row r="486" spans="1:67" x14ac:dyDescent="0.3">
      <c r="B486" s="3">
        <v>7</v>
      </c>
      <c r="C486" s="3">
        <v>5</v>
      </c>
      <c r="D486" s="3">
        <v>485</v>
      </c>
      <c r="E486" s="84">
        <f t="shared" si="2188"/>
        <v>44382</v>
      </c>
      <c r="F486" s="11">
        <v>541</v>
      </c>
      <c r="G486" s="11">
        <v>3359</v>
      </c>
      <c r="H486" s="11">
        <v>19</v>
      </c>
      <c r="I486" s="11">
        <v>0</v>
      </c>
      <c r="J486" s="11">
        <f t="shared" si="230"/>
        <v>3900</v>
      </c>
      <c r="K486" s="3">
        <v>19</v>
      </c>
      <c r="L486" s="2">
        <f t="shared" si="2986"/>
        <v>19</v>
      </c>
      <c r="N486" s="2">
        <f t="shared" si="2987"/>
        <v>20172</v>
      </c>
      <c r="O486" s="11">
        <f t="shared" si="2988"/>
        <v>94447</v>
      </c>
      <c r="P486" s="2">
        <f t="shared" si="2989"/>
        <v>522</v>
      </c>
      <c r="R486" s="2">
        <f t="shared" si="2990"/>
        <v>2.5877453896490188</v>
      </c>
      <c r="S486" s="3">
        <f t="shared" si="2991"/>
        <v>0.55269092718667612</v>
      </c>
      <c r="T486" s="3">
        <v>422053</v>
      </c>
      <c r="U486" s="3">
        <v>1245</v>
      </c>
      <c r="V486" s="3">
        <v>152</v>
      </c>
      <c r="W486" s="3">
        <f t="shared" si="2007"/>
        <v>1093</v>
      </c>
      <c r="X486" s="3">
        <v>0</v>
      </c>
      <c r="Y486" s="2">
        <f t="shared" si="2992"/>
        <v>1021</v>
      </c>
      <c r="Z486" s="2">
        <f t="shared" si="2993"/>
        <v>94</v>
      </c>
      <c r="AA486" s="19">
        <f t="shared" si="2994"/>
        <v>9.2066601371204708</v>
      </c>
      <c r="AB486" s="3">
        <v>18084</v>
      </c>
      <c r="AC486" s="3">
        <v>92</v>
      </c>
      <c r="AD486" s="2">
        <f t="shared" si="2995"/>
        <v>2565</v>
      </c>
      <c r="AE486" s="2">
        <f t="shared" si="2996"/>
        <v>2659</v>
      </c>
      <c r="AF486" s="2">
        <f t="shared" si="2997"/>
        <v>3.5351635953365927</v>
      </c>
      <c r="AG486" s="2">
        <f t="shared" si="2998"/>
        <v>0.3980506822612086</v>
      </c>
      <c r="AH486" s="3">
        <v>395381</v>
      </c>
      <c r="AI486" s="3">
        <f t="shared" si="2505"/>
        <v>8588</v>
      </c>
      <c r="AJ486" s="3">
        <v>1</v>
      </c>
      <c r="AL486" s="3">
        <f t="shared" si="1129"/>
        <v>7343</v>
      </c>
      <c r="AM486" s="3">
        <f t="shared" si="1130"/>
        <v>4.2847699222609483</v>
      </c>
      <c r="AN486" s="3">
        <f t="shared" si="1131"/>
        <v>14.496972519795062</v>
      </c>
      <c r="AO486" s="3">
        <f t="shared" si="1132"/>
        <v>12.208835341365463</v>
      </c>
      <c r="AP486" s="3">
        <f t="shared" si="1133"/>
        <v>1.7699115044247788</v>
      </c>
      <c r="AQ486" s="3">
        <f t="shared" si="1134"/>
        <v>12.727061015370284</v>
      </c>
      <c r="AR486" s="19">
        <f t="shared" si="2999"/>
        <v>14.687515554237212</v>
      </c>
      <c r="AS486" s="22">
        <f t="shared" si="3000"/>
        <v>1.3522296396653262</v>
      </c>
      <c r="AT486" s="19">
        <f t="shared" si="3001"/>
        <v>290.18272650349951</v>
      </c>
      <c r="AU486" s="22">
        <f t="shared" si="3002"/>
        <v>1358.6599231645857</v>
      </c>
      <c r="AV486" s="2"/>
      <c r="AW486" s="60"/>
      <c r="AX486" s="60"/>
      <c r="BE486" s="6">
        <f t="shared" si="2389"/>
        <v>44382</v>
      </c>
      <c r="BF486" s="2">
        <f t="shared" si="225"/>
        <v>422053</v>
      </c>
      <c r="BG486" s="2">
        <f t="shared" si="226"/>
        <v>18084</v>
      </c>
    </row>
    <row r="487" spans="1:67" x14ac:dyDescent="0.3">
      <c r="B487" s="3">
        <v>7</v>
      </c>
      <c r="C487" s="3">
        <v>6</v>
      </c>
      <c r="D487" s="3">
        <v>486</v>
      </c>
      <c r="E487" s="84">
        <f t="shared" si="2188"/>
        <v>44383</v>
      </c>
      <c r="F487" s="11">
        <v>2974</v>
      </c>
      <c r="G487" s="11">
        <v>16633</v>
      </c>
      <c r="H487" s="11">
        <v>71</v>
      </c>
      <c r="I487" s="11">
        <v>27</v>
      </c>
      <c r="J487" s="11">
        <f t="shared" si="230"/>
        <v>19607</v>
      </c>
      <c r="K487" s="3">
        <v>98</v>
      </c>
      <c r="L487" s="2">
        <f t="shared" ref="L487" si="3003">T487-T486</f>
        <v>98</v>
      </c>
      <c r="N487" s="2">
        <f t="shared" ref="N487" si="3004">SUM(F481:F487)</f>
        <v>19466</v>
      </c>
      <c r="O487" s="11">
        <f t="shared" ref="O487" si="3005">SUM(J481:J487)</f>
        <v>94019</v>
      </c>
      <c r="P487" s="2">
        <f t="shared" ref="P487" si="3006">SUM(K481:K487)</f>
        <v>505</v>
      </c>
      <c r="R487" s="2">
        <f t="shared" ref="R487" si="3007">(P487/N487)*100</f>
        <v>2.5942669269495533</v>
      </c>
      <c r="S487" s="3">
        <f t="shared" ref="S487" si="3008">(P487/O487)*100</f>
        <v>0.537125474638105</v>
      </c>
      <c r="T487" s="3">
        <v>422151</v>
      </c>
      <c r="U487" s="3">
        <v>1134</v>
      </c>
      <c r="V487" s="3">
        <v>123</v>
      </c>
      <c r="W487" s="3">
        <f t="shared" si="2007"/>
        <v>1011</v>
      </c>
      <c r="X487" s="3">
        <v>41</v>
      </c>
      <c r="Y487" s="2">
        <f t="shared" ref="Y487" si="3009">SUM(K474:K487)</f>
        <v>999</v>
      </c>
      <c r="Z487" s="2">
        <f t="shared" ref="Z487" si="3010">SUM(X474:X487)</f>
        <v>125</v>
      </c>
      <c r="AA487" s="19">
        <f t="shared" ref="AA487" si="3011">(Z487/Y487)*100</f>
        <v>12.512512512512513</v>
      </c>
      <c r="AB487" s="3">
        <v>18125</v>
      </c>
      <c r="AC487" s="3">
        <v>228</v>
      </c>
      <c r="AD487" s="2">
        <f t="shared" ref="AD487" si="3012">SUM(AC474:AC487)</f>
        <v>2423</v>
      </c>
      <c r="AE487" s="2">
        <f t="shared" ref="AE487" si="3013">AD487+Z487</f>
        <v>2548</v>
      </c>
      <c r="AF487" s="2">
        <f t="shared" ref="AF487" si="3014">(Z487/AE487)*100</f>
        <v>4.9058084772370485</v>
      </c>
      <c r="AG487" s="2">
        <f t="shared" ref="AG487" si="3015">Y487/AD487</f>
        <v>0.41229880313660749</v>
      </c>
      <c r="AH487" s="3">
        <v>395609</v>
      </c>
      <c r="AI487" s="3">
        <f t="shared" si="2505"/>
        <v>8417</v>
      </c>
      <c r="AJ487" s="3">
        <v>0</v>
      </c>
      <c r="AL487" s="3">
        <f t="shared" si="1129"/>
        <v>7283</v>
      </c>
      <c r="AM487" s="3">
        <f t="shared" si="1130"/>
        <v>4.2934874014274511</v>
      </c>
      <c r="AN487" s="3">
        <f t="shared" si="1131"/>
        <v>13.472733753118687</v>
      </c>
      <c r="AO487" s="3">
        <f t="shared" si="1132"/>
        <v>10.846560846560847</v>
      </c>
      <c r="AP487" s="3">
        <f t="shared" si="1133"/>
        <v>1.4613282642271594</v>
      </c>
      <c r="AQ487" s="3">
        <f t="shared" si="1134"/>
        <v>12.011405488891528</v>
      </c>
      <c r="AR487" s="19">
        <f t="shared" ref="AR487" si="3016">(Y487/6951482)*100000</f>
        <v>14.371036276868731</v>
      </c>
      <c r="AS487" s="22">
        <f t="shared" ref="AS487" si="3017">(Z487/6951482)*100000</f>
        <v>1.7981777123209122</v>
      </c>
      <c r="AT487" s="19">
        <f t="shared" ref="AT487" si="3018">(N487/6951482)*100000</f>
        <v>280.02661878431104</v>
      </c>
      <c r="AU487" s="22">
        <f t="shared" ref="AU487" si="3019">(O487/6951482)*100000</f>
        <v>1352.5029626775988</v>
      </c>
      <c r="AV487" s="2"/>
      <c r="AW487" s="60"/>
      <c r="AX487" s="60"/>
      <c r="BE487" s="6">
        <f t="shared" si="2389"/>
        <v>44383</v>
      </c>
      <c r="BF487" s="2">
        <f t="shared" si="225"/>
        <v>422151</v>
      </c>
      <c r="BG487" s="2">
        <f t="shared" si="226"/>
        <v>18125</v>
      </c>
    </row>
    <row r="488" spans="1:67" x14ac:dyDescent="0.3">
      <c r="B488" s="3">
        <v>7</v>
      </c>
      <c r="C488" s="3">
        <v>7</v>
      </c>
      <c r="D488" s="3">
        <v>487</v>
      </c>
      <c r="E488" s="84">
        <f t="shared" si="2188"/>
        <v>44384</v>
      </c>
      <c r="F488" s="11">
        <v>3181</v>
      </c>
      <c r="G488" s="11">
        <v>10993</v>
      </c>
      <c r="H488" s="11">
        <v>52</v>
      </c>
      <c r="I488" s="11">
        <v>35</v>
      </c>
      <c r="J488" s="11">
        <f t="shared" si="230"/>
        <v>14174</v>
      </c>
      <c r="K488" s="3">
        <v>87</v>
      </c>
      <c r="L488" s="2">
        <f t="shared" ref="L488" si="3020">T488-T487</f>
        <v>87</v>
      </c>
      <c r="N488" s="2">
        <f t="shared" ref="N488" si="3021">SUM(F482:F488)</f>
        <v>18970</v>
      </c>
      <c r="O488" s="11">
        <f t="shared" ref="O488" si="3022">SUM(J482:J488)</f>
        <v>91113</v>
      </c>
      <c r="P488" s="2">
        <f t="shared" ref="P488" si="3023">SUM(K482:K488)</f>
        <v>487</v>
      </c>
      <c r="R488" s="2">
        <f t="shared" ref="R488" si="3024">(P488/N488)*100</f>
        <v>2.5672113863995785</v>
      </c>
      <c r="S488" s="3">
        <f t="shared" ref="S488" si="3025">(P488/O488)*100</f>
        <v>0.53450111400129507</v>
      </c>
      <c r="T488" s="3">
        <v>422238</v>
      </c>
      <c r="U488" s="3">
        <v>961</v>
      </c>
      <c r="V488" s="3">
        <v>111</v>
      </c>
      <c r="W488" s="3">
        <f t="shared" si="2007"/>
        <v>850</v>
      </c>
      <c r="X488" s="3">
        <v>2</v>
      </c>
      <c r="Y488" s="2">
        <f t="shared" ref="Y488" si="3026">SUM(K475:K488)</f>
        <v>992</v>
      </c>
      <c r="Z488" s="2">
        <f t="shared" ref="Z488" si="3027">SUM(X475:X488)</f>
        <v>119</v>
      </c>
      <c r="AA488" s="19">
        <f t="shared" ref="AA488" si="3028">(Z488/Y488)*100</f>
        <v>11.995967741935484</v>
      </c>
      <c r="AB488" s="3">
        <v>18127</v>
      </c>
      <c r="AC488" s="3">
        <v>306</v>
      </c>
      <c r="AD488" s="2">
        <f t="shared" ref="AD488" si="3029">SUM(AC475:AC488)</f>
        <v>2279</v>
      </c>
      <c r="AE488" s="2">
        <f t="shared" ref="AE488" si="3030">AD488+Z488</f>
        <v>2398</v>
      </c>
      <c r="AF488" s="2">
        <f t="shared" ref="AF488" si="3031">(Z488/AE488)*100</f>
        <v>4.9624687239366141</v>
      </c>
      <c r="AG488" s="2">
        <f t="shared" ref="AG488" si="3032">Y488/AD488</f>
        <v>0.43527863097849934</v>
      </c>
      <c r="AH488" s="3">
        <v>395915</v>
      </c>
      <c r="AI488" s="3">
        <f t="shared" si="2505"/>
        <v>8196</v>
      </c>
      <c r="AJ488" s="3">
        <v>1</v>
      </c>
      <c r="AL488" s="3">
        <f t="shared" si="1129"/>
        <v>7235</v>
      </c>
      <c r="AM488" s="3">
        <f t="shared" si="1130"/>
        <v>4.2930764166181152</v>
      </c>
      <c r="AN488" s="3">
        <f t="shared" si="1131"/>
        <v>11.725231820400195</v>
      </c>
      <c r="AO488" s="3">
        <f t="shared" si="1132"/>
        <v>11.550468262226847</v>
      </c>
      <c r="AP488" s="3">
        <f t="shared" si="1133"/>
        <v>1.3543191800878478</v>
      </c>
      <c r="AQ488" s="3">
        <f t="shared" si="1134"/>
        <v>10.370912640312348</v>
      </c>
      <c r="AR488" s="19">
        <f t="shared" ref="AR488" si="3033">(Y488/6951482)*100000</f>
        <v>14.270338324978761</v>
      </c>
      <c r="AS488" s="22">
        <f t="shared" ref="AS488" si="3034">(Z488/6951482)*100000</f>
        <v>1.7118651821295083</v>
      </c>
      <c r="AT488" s="19">
        <f t="shared" ref="AT488" si="3035">(N488/6951482)*100000</f>
        <v>272.89144962182166</v>
      </c>
      <c r="AU488" s="22">
        <f t="shared" ref="AU488" si="3036">(O488/6951482)*100000</f>
        <v>1310.6989272215624</v>
      </c>
      <c r="AV488" s="2"/>
      <c r="AW488" s="60"/>
      <c r="AX488" s="60"/>
      <c r="BE488" s="6">
        <f t="shared" si="2389"/>
        <v>44384</v>
      </c>
      <c r="BF488" s="2">
        <f t="shared" si="225"/>
        <v>422238</v>
      </c>
      <c r="BG488" s="2">
        <f t="shared" si="226"/>
        <v>18127</v>
      </c>
    </row>
    <row r="489" spans="1:67" x14ac:dyDescent="0.3">
      <c r="B489" s="3">
        <v>7</v>
      </c>
      <c r="C489" s="3">
        <v>8</v>
      </c>
      <c r="D489" s="3">
        <v>488</v>
      </c>
      <c r="E489" s="84">
        <f t="shared" si="2188"/>
        <v>44385</v>
      </c>
      <c r="F489" s="11">
        <v>2269</v>
      </c>
      <c r="G489" s="11">
        <v>9989</v>
      </c>
      <c r="H489" s="11">
        <v>33</v>
      </c>
      <c r="I489" s="11">
        <v>27</v>
      </c>
      <c r="J489" s="11">
        <f t="shared" si="230"/>
        <v>12258</v>
      </c>
      <c r="K489" s="3">
        <v>60</v>
      </c>
      <c r="L489" s="2">
        <f t="shared" ref="L489" si="3037">T489-T488</f>
        <v>60</v>
      </c>
      <c r="N489" s="2">
        <f t="shared" ref="N489" si="3038">SUM(F483:F489)</f>
        <v>18419</v>
      </c>
      <c r="O489" s="11">
        <f t="shared" ref="O489" si="3039">SUM(J483:J489)</f>
        <v>89891</v>
      </c>
      <c r="P489" s="2">
        <f t="shared" ref="P489" si="3040">SUM(K483:K489)</f>
        <v>469</v>
      </c>
      <c r="R489" s="2">
        <f t="shared" ref="R489" si="3041">(P489/N489)*100</f>
        <v>2.5462837287583473</v>
      </c>
      <c r="S489" s="3">
        <f t="shared" ref="S489" si="3042">(P489/O489)*100</f>
        <v>0.52174299985538042</v>
      </c>
      <c r="T489" s="3">
        <v>422298</v>
      </c>
      <c r="U489" s="3">
        <v>959</v>
      </c>
      <c r="V489" s="3">
        <v>113</v>
      </c>
      <c r="W489" s="3">
        <f t="shared" si="2007"/>
        <v>846</v>
      </c>
      <c r="X489" s="3">
        <v>2</v>
      </c>
      <c r="Y489" s="2">
        <f t="shared" ref="Y489" si="3043">SUM(K476:K489)</f>
        <v>959</v>
      </c>
      <c r="Z489" s="2">
        <f t="shared" ref="Z489" si="3044">SUM(X476:X489)</f>
        <v>116</v>
      </c>
      <c r="AA489" s="19">
        <f t="shared" ref="AA489" si="3045">(Z489/Y489)*100</f>
        <v>12.095933263816477</v>
      </c>
      <c r="AB489" s="3">
        <v>18129</v>
      </c>
      <c r="AC489" s="3">
        <v>146</v>
      </c>
      <c r="AD489" s="2">
        <f t="shared" ref="AD489" si="3046">SUM(AC476:AC489)</f>
        <v>2191</v>
      </c>
      <c r="AE489" s="2">
        <f t="shared" ref="AE489" si="3047">AD489+Z489</f>
        <v>2307</v>
      </c>
      <c r="AF489" s="2">
        <f t="shared" ref="AF489" si="3048">(Z489/AE489)*100</f>
        <v>5.0281751192024267</v>
      </c>
      <c r="AG489" s="2">
        <f t="shared" ref="AG489" si="3049">Y489/AD489</f>
        <v>0.43769968051118213</v>
      </c>
      <c r="AH489" s="3">
        <v>396061</v>
      </c>
      <c r="AI489" s="3">
        <f t="shared" si="2505"/>
        <v>8108</v>
      </c>
      <c r="AJ489" s="3">
        <v>1</v>
      </c>
      <c r="AL489" s="3">
        <f t="shared" si="1129"/>
        <v>7149</v>
      </c>
      <c r="AM489" s="3">
        <f t="shared" si="1130"/>
        <v>4.2929400565477458</v>
      </c>
      <c r="AN489" s="3">
        <f t="shared" si="1131"/>
        <v>11.827824370991614</v>
      </c>
      <c r="AO489" s="3">
        <f t="shared" si="1132"/>
        <v>11.78310740354536</v>
      </c>
      <c r="AP489" s="3">
        <f t="shared" si="1133"/>
        <v>1.3936852491366551</v>
      </c>
      <c r="AQ489" s="3">
        <f t="shared" si="1134"/>
        <v>10.434139121854958</v>
      </c>
      <c r="AR489" s="19">
        <f t="shared" ref="AR489" si="3050">(Y489/6951482)*100000</f>
        <v>13.79561940892604</v>
      </c>
      <c r="AS489" s="22">
        <f t="shared" ref="AS489" si="3051">(Z489/6951482)*100000</f>
        <v>1.6687089170338065</v>
      </c>
      <c r="AT489" s="19">
        <f t="shared" ref="AT489" si="3052">(N489/6951482)*100000</f>
        <v>264.96508226591106</v>
      </c>
      <c r="AU489" s="22">
        <f t="shared" ref="AU489" si="3053">(O489/6951482)*100000</f>
        <v>1293.119941905913</v>
      </c>
      <c r="AV489" s="2"/>
      <c r="AW489" s="60"/>
      <c r="AX489" s="60"/>
      <c r="BE489" s="6">
        <f t="shared" si="2389"/>
        <v>44385</v>
      </c>
      <c r="BF489" s="2">
        <f t="shared" si="225"/>
        <v>422298</v>
      </c>
      <c r="BG489" s="2">
        <f t="shared" si="226"/>
        <v>18129</v>
      </c>
    </row>
    <row r="490" spans="1:67" x14ac:dyDescent="0.3">
      <c r="B490" s="3">
        <v>7</v>
      </c>
      <c r="C490" s="3">
        <v>9</v>
      </c>
      <c r="D490" s="3">
        <v>489</v>
      </c>
      <c r="E490" s="84">
        <f t="shared" si="2188"/>
        <v>44386</v>
      </c>
      <c r="F490" s="11">
        <v>2691</v>
      </c>
      <c r="G490" s="11">
        <v>9874</v>
      </c>
      <c r="H490" s="11">
        <v>30</v>
      </c>
      <c r="I490" s="11">
        <v>25</v>
      </c>
      <c r="J490" s="11">
        <f t="shared" si="230"/>
        <v>12565</v>
      </c>
      <c r="K490" s="3">
        <v>55</v>
      </c>
      <c r="L490" s="2">
        <f t="shared" ref="L490" si="3054">T490-T489</f>
        <v>55</v>
      </c>
      <c r="N490" s="2">
        <f t="shared" ref="N490" si="3055">SUM(F484:F490)</f>
        <v>18074</v>
      </c>
      <c r="O490" s="11">
        <f t="shared" ref="O490" si="3056">SUM(J484:J490)</f>
        <v>88553</v>
      </c>
      <c r="P490" s="2">
        <f t="shared" ref="P490" si="3057">SUM(K484:K490)</f>
        <v>451</v>
      </c>
      <c r="R490" s="2">
        <f t="shared" ref="R490" si="3058">(P490/N490)*100</f>
        <v>2.4952971118734091</v>
      </c>
      <c r="S490" s="3">
        <f t="shared" ref="S490" si="3059">(P490/O490)*100</f>
        <v>0.50929951554436326</v>
      </c>
      <c r="T490" s="3">
        <v>422353</v>
      </c>
      <c r="U490" s="3">
        <v>895</v>
      </c>
      <c r="V490" s="3">
        <v>108</v>
      </c>
      <c r="W490" s="3">
        <f t="shared" si="2007"/>
        <v>787</v>
      </c>
      <c r="X490" s="3">
        <v>5</v>
      </c>
      <c r="Y490" s="2">
        <f t="shared" ref="Y490" si="3060">SUM(K477:K490)</f>
        <v>952</v>
      </c>
      <c r="Z490" s="2">
        <f t="shared" ref="Z490" si="3061">SUM(X477:X490)</f>
        <v>112</v>
      </c>
      <c r="AA490" s="19">
        <f t="shared" ref="AA490" si="3062">(Z490/Y490)*100</f>
        <v>11.76470588235294</v>
      </c>
      <c r="AB490" s="3">
        <v>18134</v>
      </c>
      <c r="AC490" s="3">
        <v>158</v>
      </c>
      <c r="AD490" s="2">
        <f t="shared" ref="AD490" si="3063">SUM(AC477:AC490)</f>
        <v>2271</v>
      </c>
      <c r="AE490" s="2">
        <f t="shared" ref="AE490" si="3064">AD490+Z490</f>
        <v>2383</v>
      </c>
      <c r="AF490" s="2">
        <f t="shared" ref="AF490" si="3065">(Z490/AE490)*100</f>
        <v>4.6999580360889635</v>
      </c>
      <c r="AG490" s="2">
        <f t="shared" ref="AG490" si="3066">Y490/AD490</f>
        <v>0.41919859092910611</v>
      </c>
      <c r="AH490" s="3">
        <v>396219</v>
      </c>
      <c r="AI490" s="3">
        <f t="shared" si="2505"/>
        <v>8000</v>
      </c>
      <c r="AJ490" s="3">
        <v>0</v>
      </c>
      <c r="AL490" s="3">
        <f t="shared" si="1129"/>
        <v>7105</v>
      </c>
      <c r="AM490" s="3">
        <f t="shared" si="1130"/>
        <v>4.2935648616204931</v>
      </c>
      <c r="AN490" s="3">
        <f t="shared" si="1131"/>
        <v>11.1875</v>
      </c>
      <c r="AO490" s="3">
        <f t="shared" si="1132"/>
        <v>12.067039106145252</v>
      </c>
      <c r="AP490" s="3">
        <f t="shared" si="1133"/>
        <v>1.35</v>
      </c>
      <c r="AQ490" s="3">
        <f t="shared" si="1134"/>
        <v>9.8375000000000004</v>
      </c>
      <c r="AR490" s="19">
        <f t="shared" ref="AR490" si="3067">(Y490/6951482)*100000</f>
        <v>13.694921457036067</v>
      </c>
      <c r="AS490" s="22">
        <f t="shared" ref="AS490" si="3068">(Z490/6951482)*100000</f>
        <v>1.6111672302395375</v>
      </c>
      <c r="AT490" s="19">
        <f t="shared" ref="AT490" si="3069">(N490/6951482)*100000</f>
        <v>260.00211177990536</v>
      </c>
      <c r="AU490" s="22">
        <f t="shared" ref="AU490" si="3070">(O490/6951482)*100000</f>
        <v>1273.87224767323</v>
      </c>
      <c r="AV490" s="2"/>
      <c r="AW490" s="60"/>
      <c r="AX490" s="60"/>
      <c r="BE490" s="6">
        <f t="shared" si="2389"/>
        <v>44386</v>
      </c>
      <c r="BF490" s="2">
        <f t="shared" si="225"/>
        <v>422353</v>
      </c>
      <c r="BG490" s="2">
        <f t="shared" si="226"/>
        <v>18134</v>
      </c>
    </row>
    <row r="491" spans="1:67" x14ac:dyDescent="0.3">
      <c r="B491" s="3">
        <v>7</v>
      </c>
      <c r="C491" s="3">
        <v>10</v>
      </c>
      <c r="D491" s="3">
        <v>490</v>
      </c>
      <c r="E491" s="84">
        <f t="shared" si="2188"/>
        <v>44387</v>
      </c>
      <c r="F491" s="11">
        <v>3348</v>
      </c>
      <c r="G491" s="11">
        <v>12020</v>
      </c>
      <c r="H491" s="11">
        <v>38</v>
      </c>
      <c r="I491" s="11">
        <v>23</v>
      </c>
      <c r="J491" s="11">
        <f t="shared" si="230"/>
        <v>15368</v>
      </c>
      <c r="K491" s="3">
        <v>61</v>
      </c>
      <c r="L491" s="2">
        <f t="shared" ref="L491" si="3071">T491-T490</f>
        <v>61</v>
      </c>
      <c r="N491" s="2">
        <f t="shared" ref="N491" si="3072">SUM(F485:F491)</f>
        <v>17535</v>
      </c>
      <c r="O491" s="11">
        <f t="shared" ref="O491" si="3073">SUM(J485:J491)</f>
        <v>87737</v>
      </c>
      <c r="P491" s="2">
        <f t="shared" ref="P491" si="3074">SUM(K485:K491)</f>
        <v>431</v>
      </c>
      <c r="R491" s="2">
        <f t="shared" ref="R491" si="3075">(P491/N491)*100</f>
        <v>2.4579412603364701</v>
      </c>
      <c r="S491" s="3">
        <f t="shared" ref="S491" si="3076">(P491/O491)*100</f>
        <v>0.49124086759291974</v>
      </c>
      <c r="T491" s="3">
        <v>422414</v>
      </c>
      <c r="U491" s="3">
        <v>824</v>
      </c>
      <c r="V491" s="3">
        <v>105</v>
      </c>
      <c r="W491" s="3">
        <f t="shared" si="2007"/>
        <v>719</v>
      </c>
      <c r="X491" s="3">
        <v>4</v>
      </c>
      <c r="Y491" s="2">
        <f t="shared" ref="Y491" si="3077">SUM(K478:K491)</f>
        <v>927</v>
      </c>
      <c r="Z491" s="2">
        <f t="shared" ref="Z491" si="3078">SUM(X478:X491)</f>
        <v>112</v>
      </c>
      <c r="AA491" s="19">
        <f t="shared" ref="AA491" si="3079">(Z491/Y491)*100</f>
        <v>12.081984897518879</v>
      </c>
      <c r="AB491" s="3">
        <v>18138</v>
      </c>
      <c r="AC491" s="3">
        <v>90</v>
      </c>
      <c r="AD491" s="2">
        <f t="shared" ref="AD491" si="3080">SUM(AC478:AC491)</f>
        <v>2218</v>
      </c>
      <c r="AE491" s="2">
        <f t="shared" ref="AE491" si="3081">AD491+Z491</f>
        <v>2330</v>
      </c>
      <c r="AF491" s="2">
        <f t="shared" ref="AF491" si="3082">(Z491/AE491)*100</f>
        <v>4.8068669527896999</v>
      </c>
      <c r="AG491" s="2">
        <f t="shared" ref="AG491" si="3083">Y491/AD491</f>
        <v>0.41794409377817854</v>
      </c>
      <c r="AH491" s="3">
        <v>396309</v>
      </c>
      <c r="AI491" s="3">
        <f t="shared" si="2505"/>
        <v>7967</v>
      </c>
      <c r="AJ491" s="3">
        <v>2</v>
      </c>
      <c r="AL491" s="3">
        <f t="shared" si="1129"/>
        <v>7143</v>
      </c>
      <c r="AM491" s="3">
        <f t="shared" si="1130"/>
        <v>4.2938917744203557</v>
      </c>
      <c r="AN491" s="3">
        <f t="shared" si="1131"/>
        <v>10.342663486883394</v>
      </c>
      <c r="AO491" s="3">
        <f t="shared" si="1132"/>
        <v>12.742718446601941</v>
      </c>
      <c r="AP491" s="3">
        <f t="shared" si="1133"/>
        <v>1.317936488013054</v>
      </c>
      <c r="AQ491" s="3">
        <f t="shared" si="1134"/>
        <v>9.0247269988703405</v>
      </c>
      <c r="AR491" s="19">
        <f t="shared" ref="AR491" si="3084">(Y491/6951482)*100000</f>
        <v>13.335285914571886</v>
      </c>
      <c r="AS491" s="22">
        <f t="shared" ref="AS491" si="3085">(Z491/6951482)*100000</f>
        <v>1.6111672302395375</v>
      </c>
      <c r="AT491" s="19">
        <f t="shared" ref="AT491" si="3086">(N491/6951482)*100000</f>
        <v>252.24836948437758</v>
      </c>
      <c r="AU491" s="22">
        <f t="shared" ref="AU491" si="3087">(O491/6951482)*100000</f>
        <v>1262.1337435671992</v>
      </c>
      <c r="AV491" s="2"/>
      <c r="AW491" s="60"/>
      <c r="AX491" s="60"/>
      <c r="BE491" s="6">
        <f t="shared" si="2389"/>
        <v>44387</v>
      </c>
      <c r="BF491" s="2">
        <f t="shared" si="225"/>
        <v>422414</v>
      </c>
      <c r="BG491" s="2">
        <f t="shared" si="226"/>
        <v>18138</v>
      </c>
    </row>
    <row r="492" spans="1:67" s="46" customFormat="1" x14ac:dyDescent="0.3">
      <c r="A492" s="98" t="s">
        <v>56</v>
      </c>
      <c r="B492" s="46">
        <v>7</v>
      </c>
      <c r="C492" s="46">
        <v>11</v>
      </c>
      <c r="D492" s="46">
        <v>491</v>
      </c>
      <c r="E492" s="83">
        <f t="shared" si="2188"/>
        <v>44388</v>
      </c>
      <c r="F492" s="51">
        <v>2735</v>
      </c>
      <c r="G492" s="51">
        <v>8377</v>
      </c>
      <c r="H492" s="51">
        <v>20</v>
      </c>
      <c r="I492" s="51">
        <v>12</v>
      </c>
      <c r="J492" s="51">
        <f t="shared" si="230"/>
        <v>11112</v>
      </c>
      <c r="K492" s="46">
        <v>32</v>
      </c>
      <c r="L492" s="36">
        <f t="shared" ref="L492" si="3088">T492-T491</f>
        <v>32</v>
      </c>
      <c r="M492" s="46">
        <v>412</v>
      </c>
      <c r="N492" s="36">
        <f t="shared" ref="N492" si="3089">SUM(F486:F492)</f>
        <v>17739</v>
      </c>
      <c r="O492" s="51">
        <f t="shared" ref="O492" si="3090">SUM(J486:J492)</f>
        <v>88984</v>
      </c>
      <c r="P492" s="36">
        <f t="shared" ref="P492" si="3091">SUM(K486:K492)</f>
        <v>412</v>
      </c>
      <c r="Q492" s="46">
        <v>56</v>
      </c>
      <c r="R492" s="36">
        <f t="shared" ref="R492" si="3092">(P492/N492)*100</f>
        <v>2.3225660972997351</v>
      </c>
      <c r="S492" s="46">
        <f t="shared" ref="S492" si="3093">(P492/O492)*100</f>
        <v>0.46300458509394943</v>
      </c>
      <c r="T492" s="46">
        <v>422446</v>
      </c>
      <c r="U492" s="46">
        <v>822</v>
      </c>
      <c r="V492" s="46">
        <v>104</v>
      </c>
      <c r="W492" s="46">
        <f t="shared" si="2007"/>
        <v>718</v>
      </c>
      <c r="X492" s="46">
        <v>2</v>
      </c>
      <c r="Y492" s="36">
        <f t="shared" ref="Y492" si="3094">SUM(K479:K492)</f>
        <v>931</v>
      </c>
      <c r="Z492" s="36">
        <f t="shared" ref="Z492" si="3095">SUM(X479:X492)</f>
        <v>113</v>
      </c>
      <c r="AA492" s="39">
        <f t="shared" ref="AA492" si="3096">(Z492/Y492)*100</f>
        <v>12.137486573576799</v>
      </c>
      <c r="AB492" s="46">
        <v>18140</v>
      </c>
      <c r="AC492" s="46">
        <v>6</v>
      </c>
      <c r="AD492" s="36">
        <f t="shared" ref="AD492" si="3097">SUM(AC479:AC492)</f>
        <v>2209</v>
      </c>
      <c r="AE492" s="36">
        <f t="shared" ref="AE492" si="3098">AD492+Z492</f>
        <v>2322</v>
      </c>
      <c r="AF492" s="36">
        <f t="shared" ref="AF492" si="3099">(Z492/AE492)*100</f>
        <v>4.8664944013781222</v>
      </c>
      <c r="AG492" s="36">
        <f t="shared" ref="AG492" si="3100">Y492/AD492</f>
        <v>0.42145767315527388</v>
      </c>
      <c r="AH492" s="46">
        <v>396315</v>
      </c>
      <c r="AI492" s="46">
        <f t="shared" si="2505"/>
        <v>7991</v>
      </c>
      <c r="AL492" s="46">
        <f t="shared" si="1129"/>
        <v>7169</v>
      </c>
      <c r="AM492" s="46">
        <f t="shared" si="1130"/>
        <v>4.2940399483010845</v>
      </c>
      <c r="AN492" s="46">
        <f t="shared" si="1131"/>
        <v>10.286572393943185</v>
      </c>
      <c r="AO492" s="46">
        <f t="shared" si="1132"/>
        <v>12.652068126520682</v>
      </c>
      <c r="AP492" s="46">
        <f t="shared" si="1133"/>
        <v>1.3014641471655612</v>
      </c>
      <c r="AQ492" s="46">
        <f t="shared" si="1134"/>
        <v>8.9851082467776244</v>
      </c>
      <c r="AR492" s="39">
        <f t="shared" ref="AR492" si="3101">(Y492/6951482)*100000</f>
        <v>13.392827601366154</v>
      </c>
      <c r="AS492" s="41">
        <f t="shared" ref="AS492" si="3102">(Z492/6951482)*100000</f>
        <v>1.6255526519381049</v>
      </c>
      <c r="AT492" s="39">
        <f t="shared" ref="AT492" si="3103">(N492/6951482)*100000</f>
        <v>255.18299551088529</v>
      </c>
      <c r="AU492" s="41">
        <f t="shared" ref="AU492" si="3104">(O492/6951482)*100000</f>
        <v>1280.0723644253126</v>
      </c>
      <c r="AV492" s="36"/>
      <c r="AW492" s="61"/>
      <c r="AX492" s="61"/>
      <c r="BA492" s="51"/>
      <c r="BD492" s="51"/>
      <c r="BE492" s="50">
        <f t="shared" si="2389"/>
        <v>44388</v>
      </c>
      <c r="BF492" s="36">
        <f t="shared" si="225"/>
        <v>422446</v>
      </c>
      <c r="BG492" s="36">
        <f t="shared" si="226"/>
        <v>18140</v>
      </c>
      <c r="BK492" s="51"/>
      <c r="BL492" s="51"/>
      <c r="BM492" s="51"/>
      <c r="BN492" s="51"/>
      <c r="BO492" s="51"/>
    </row>
    <row r="493" spans="1:67" x14ac:dyDescent="0.3">
      <c r="B493" s="3">
        <v>7</v>
      </c>
      <c r="C493" s="3">
        <v>12</v>
      </c>
      <c r="D493" s="3">
        <v>492</v>
      </c>
      <c r="E493" s="84">
        <f t="shared" si="2188"/>
        <v>44389</v>
      </c>
    </row>
    <row r="494" spans="1:67" x14ac:dyDescent="0.3">
      <c r="B494" s="3">
        <v>7</v>
      </c>
      <c r="C494" s="3">
        <v>13</v>
      </c>
      <c r="D494" s="3">
        <v>493</v>
      </c>
      <c r="E494" s="84">
        <f t="shared" si="2188"/>
        <v>44390</v>
      </c>
    </row>
    <row r="495" spans="1:67" x14ac:dyDescent="0.3">
      <c r="E495" s="84"/>
    </row>
    <row r="496" spans="1:67" x14ac:dyDescent="0.3">
      <c r="E496" s="84"/>
    </row>
    <row r="497" spans="1:7" x14ac:dyDescent="0.3">
      <c r="E497" s="84"/>
    </row>
    <row r="498" spans="1:7" x14ac:dyDescent="0.3">
      <c r="E498" s="84"/>
    </row>
    <row r="499" spans="1:7" x14ac:dyDescent="0.3">
      <c r="E499" s="84"/>
    </row>
    <row r="500" spans="1:7" x14ac:dyDescent="0.3">
      <c r="E500" s="84"/>
    </row>
    <row r="501" spans="1:7" x14ac:dyDescent="0.3">
      <c r="E501" s="84"/>
    </row>
    <row r="502" spans="1:7" x14ac:dyDescent="0.3">
      <c r="A502" s="96" t="s">
        <v>137</v>
      </c>
      <c r="E502" s="84"/>
    </row>
    <row r="503" spans="1:7" ht="276" x14ac:dyDescent="0.3">
      <c r="A503" s="94" t="s">
        <v>107</v>
      </c>
      <c r="E503" s="84"/>
      <c r="F503" s="94" t="s">
        <v>135</v>
      </c>
      <c r="G503" s="94" t="s">
        <v>134</v>
      </c>
    </row>
    <row r="504" spans="1:7" ht="400.2" x14ac:dyDescent="0.3">
      <c r="A504" s="93" t="s">
        <v>108</v>
      </c>
      <c r="E504" s="84"/>
      <c r="F504" s="94" t="s">
        <v>110</v>
      </c>
      <c r="G504" s="94" t="s">
        <v>136</v>
      </c>
    </row>
    <row r="505" spans="1:7" x14ac:dyDescent="0.3">
      <c r="E505" s="84"/>
    </row>
    <row r="506" spans="1:7" x14ac:dyDescent="0.3">
      <c r="E506" s="84"/>
    </row>
    <row r="507" spans="1:7" x14ac:dyDescent="0.3">
      <c r="E507" s="84"/>
    </row>
    <row r="508" spans="1:7" x14ac:dyDescent="0.3">
      <c r="E508" s="84"/>
    </row>
    <row r="509" spans="1:7" x14ac:dyDescent="0.3">
      <c r="E509" s="84"/>
    </row>
    <row r="510" spans="1:7" x14ac:dyDescent="0.3">
      <c r="E510" s="84"/>
    </row>
    <row r="511" spans="1:7" x14ac:dyDescent="0.3">
      <c r="E511" s="84"/>
    </row>
    <row r="512" spans="1:7" x14ac:dyDescent="0.3">
      <c r="E512" s="84"/>
    </row>
    <row r="513" spans="5:5" x14ac:dyDescent="0.3">
      <c r="E513" s="84"/>
    </row>
    <row r="514" spans="5:5" x14ac:dyDescent="0.3">
      <c r="E514" s="84"/>
    </row>
    <row r="515" spans="5:5" x14ac:dyDescent="0.3">
      <c r="E515" s="84"/>
    </row>
    <row r="516" spans="5:5" x14ac:dyDescent="0.3">
      <c r="E516" s="84"/>
    </row>
    <row r="517" spans="5:5" x14ac:dyDescent="0.3">
      <c r="E517" s="84"/>
    </row>
    <row r="518" spans="5:5" x14ac:dyDescent="0.3">
      <c r="E518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0"/>
  <sheetViews>
    <sheetView tabSelected="1" topLeftCell="A389" zoomScale="90" zoomScaleNormal="90" workbookViewId="0">
      <selection activeCell="AR441" sqref="AR441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  <c r="B327">
        <v>13894</v>
      </c>
      <c r="C327">
        <v>32870</v>
      </c>
      <c r="D327">
        <v>60412</v>
      </c>
      <c r="E327">
        <v>74375</v>
      </c>
      <c r="F327">
        <v>78762</v>
      </c>
      <c r="G327">
        <v>72032</v>
      </c>
      <c r="H327">
        <v>47587</v>
      </c>
      <c r="I327">
        <v>16144</v>
      </c>
      <c r="J327">
        <v>1424</v>
      </c>
      <c r="K327">
        <f t="shared" ref="K327:K333" si="988">SUM(B327:J327)</f>
        <v>397500</v>
      </c>
      <c r="L327">
        <f t="shared" ref="L327:L333" si="989">B327-B326</f>
        <v>22</v>
      </c>
      <c r="M327">
        <f t="shared" ref="M327:M333" si="990">C327-C326</f>
        <v>40</v>
      </c>
      <c r="N327">
        <f t="shared" ref="N327:N333" si="991">D327-D326</f>
        <v>47</v>
      </c>
      <c r="O327">
        <f t="shared" ref="O327:O333" si="992">E327-E326</f>
        <v>39</v>
      </c>
      <c r="P327">
        <f t="shared" ref="P327:P333" si="993">F327-F326</f>
        <v>58</v>
      </c>
      <c r="Q327">
        <f t="shared" ref="Q327:Q333" si="994">G327-G326</f>
        <v>74</v>
      </c>
      <c r="R327">
        <f t="shared" ref="R327:R333" si="995">H327-H326</f>
        <v>78</v>
      </c>
      <c r="S327">
        <f t="shared" ref="S327:S333" si="996">I327-I326</f>
        <v>38</v>
      </c>
      <c r="T327">
        <f t="shared" ref="T327:T333" si="997">J327-J326</f>
        <v>4</v>
      </c>
      <c r="U327">
        <f t="shared" ref="U327:U333" si="998">K327-K326</f>
        <v>400</v>
      </c>
      <c r="V327">
        <f t="shared" ref="V327:V333" si="999">SUM(L314:L327)</f>
        <v>932</v>
      </c>
      <c r="W327">
        <f t="shared" ref="W327:W333" si="1000">SUM(M314:M327)</f>
        <v>1692</v>
      </c>
      <c r="X327">
        <f t="shared" ref="X327:X333" si="1001">SUM(N314:N327)</f>
        <v>3150</v>
      </c>
      <c r="Y327">
        <f t="shared" ref="Y327:Y333" si="1002">SUM(O314:O327)</f>
        <v>3975</v>
      </c>
      <c r="Z327">
        <f t="shared" ref="Z327:Z333" si="1003">SUM(P314:P327)</f>
        <v>4650</v>
      </c>
      <c r="AA327">
        <f t="shared" ref="AA327:AA333" si="1004">SUM(Q314:Q327)</f>
        <v>5156</v>
      </c>
      <c r="AB327">
        <f t="shared" ref="AB327:AB333" si="1005">SUM(R314:R327)</f>
        <v>4259</v>
      </c>
      <c r="AC327">
        <f t="shared" ref="AC327:AC333" si="1006">SUM(S314:S327)</f>
        <v>1561</v>
      </c>
      <c r="AD327">
        <f t="shared" ref="AD327:AD333" si="1007">SUM(T314:T327)</f>
        <v>132</v>
      </c>
      <c r="AE327">
        <f t="shared" ref="AE327:AE333" si="1008">SUM(U314:U327)</f>
        <v>25507</v>
      </c>
      <c r="AF327">
        <f>(V327/[1]Население!A$2)*100000</f>
        <v>70.861861188304758</v>
      </c>
      <c r="AG327">
        <f>(W327/[1]Население!B$2)*100000</f>
        <v>244.42036836403034</v>
      </c>
      <c r="AH327">
        <f>(X327/[1]Население!C$2)*100000</f>
        <v>329.36423292638551</v>
      </c>
      <c r="AI327">
        <f>(Y327/[1]Население!D$2)*100000</f>
        <v>376.6522954470081</v>
      </c>
      <c r="AJ327">
        <f>(Z327/[1]Население!E$2)*100000</f>
        <v>487.75115250877167</v>
      </c>
      <c r="AK327">
        <f>(AA327/[1]Население!F$2)*100000</f>
        <v>549.3083040798607</v>
      </c>
      <c r="AL327">
        <f>(AB327/[1]Население!G$2)*100000</f>
        <v>606.72627086289333</v>
      </c>
      <c r="AM327">
        <f>(AC327/[1]Население!H$2)*100000</f>
        <v>517.39624730281105</v>
      </c>
      <c r="AN327">
        <f>(AD327/[1]Население!I$2)*100000</f>
        <v>360.63603081798806</v>
      </c>
      <c r="AO327">
        <f>(AE327/[1]Население!J$2)*100000</f>
        <v>366.92895126535609</v>
      </c>
    </row>
    <row r="328" spans="1:41" x14ac:dyDescent="0.3">
      <c r="A328" s="95">
        <v>44313</v>
      </c>
      <c r="B328">
        <v>13964</v>
      </c>
      <c r="C328">
        <v>32981</v>
      </c>
      <c r="D328">
        <v>60614</v>
      </c>
      <c r="E328">
        <v>74641</v>
      </c>
      <c r="F328">
        <v>79098</v>
      </c>
      <c r="G328">
        <v>72388</v>
      </c>
      <c r="H328">
        <v>47891</v>
      </c>
      <c r="I328">
        <v>16247</v>
      </c>
      <c r="J328">
        <v>1435</v>
      </c>
      <c r="K328">
        <f t="shared" si="988"/>
        <v>399259</v>
      </c>
      <c r="L328">
        <f t="shared" si="989"/>
        <v>70</v>
      </c>
      <c r="M328">
        <f t="shared" si="990"/>
        <v>111</v>
      </c>
      <c r="N328">
        <f t="shared" si="991"/>
        <v>202</v>
      </c>
      <c r="O328">
        <f t="shared" si="992"/>
        <v>266</v>
      </c>
      <c r="P328">
        <f t="shared" si="993"/>
        <v>336</v>
      </c>
      <c r="Q328">
        <f t="shared" si="994"/>
        <v>356</v>
      </c>
      <c r="R328">
        <f t="shared" si="995"/>
        <v>304</v>
      </c>
      <c r="S328">
        <f t="shared" si="996"/>
        <v>103</v>
      </c>
      <c r="T328">
        <f t="shared" si="997"/>
        <v>11</v>
      </c>
      <c r="U328">
        <f t="shared" si="998"/>
        <v>1759</v>
      </c>
      <c r="V328">
        <f t="shared" si="999"/>
        <v>901</v>
      </c>
      <c r="W328">
        <f t="shared" si="1000"/>
        <v>1612</v>
      </c>
      <c r="X328">
        <f t="shared" si="1001"/>
        <v>2965</v>
      </c>
      <c r="Y328">
        <f t="shared" si="1002"/>
        <v>3730</v>
      </c>
      <c r="Z328">
        <f t="shared" si="1003"/>
        <v>4387</v>
      </c>
      <c r="AA328">
        <f t="shared" si="1004"/>
        <v>4910</v>
      </c>
      <c r="AB328">
        <f t="shared" si="1005"/>
        <v>4030</v>
      </c>
      <c r="AC328">
        <f t="shared" si="1006"/>
        <v>1478</v>
      </c>
      <c r="AD328">
        <f t="shared" si="1007"/>
        <v>131</v>
      </c>
      <c r="AE328">
        <f t="shared" si="1008"/>
        <v>24144</v>
      </c>
      <c r="AF328">
        <f>(V328/[1]Население!A$2)*100000</f>
        <v>68.504867951354711</v>
      </c>
      <c r="AG328">
        <f>(W328/[1]Население!B$2)*100000</f>
        <v>232.86384976525821</v>
      </c>
      <c r="AH328">
        <f>(X328/[1]Население!C$2)*100000</f>
        <v>310.02061924658193</v>
      </c>
      <c r="AI328">
        <f>(Y328/[1]Население!D$2)*100000</f>
        <v>353.4372483062491</v>
      </c>
      <c r="AJ328">
        <f>(Z328/[1]Население!E$2)*100000</f>
        <v>460.16436689375945</v>
      </c>
      <c r="AK328">
        <f>(AA328/[1]Население!F$2)*100000</f>
        <v>523.10003355937079</v>
      </c>
      <c r="AL328">
        <f>(AB328/[1]Население!G$2)*100000</f>
        <v>574.10351527998591</v>
      </c>
      <c r="AM328">
        <f>(AC328/[1]Население!H$2)*100000</f>
        <v>489.88574856729963</v>
      </c>
      <c r="AN328">
        <f>(AD328/[1]Население!I$2)*100000</f>
        <v>357.90393967542758</v>
      </c>
      <c r="AO328">
        <f>(AE328/[1]Население!J$2)*100000</f>
        <v>347.32162149020888</v>
      </c>
    </row>
    <row r="329" spans="1:41" x14ac:dyDescent="0.3">
      <c r="A329" s="95">
        <v>44314</v>
      </c>
      <c r="B329">
        <v>14036</v>
      </c>
      <c r="C329">
        <v>33116</v>
      </c>
      <c r="D329">
        <v>60867</v>
      </c>
      <c r="E329">
        <v>74942</v>
      </c>
      <c r="F329">
        <v>79435</v>
      </c>
      <c r="G329">
        <v>72745</v>
      </c>
      <c r="H329">
        <v>48169</v>
      </c>
      <c r="I329">
        <v>16354</v>
      </c>
      <c r="J329">
        <v>1445</v>
      </c>
      <c r="K329">
        <f t="shared" si="988"/>
        <v>401109</v>
      </c>
      <c r="L329">
        <f t="shared" si="989"/>
        <v>72</v>
      </c>
      <c r="M329">
        <f t="shared" si="990"/>
        <v>135</v>
      </c>
      <c r="N329">
        <f t="shared" si="991"/>
        <v>253</v>
      </c>
      <c r="O329">
        <f t="shared" si="992"/>
        <v>301</v>
      </c>
      <c r="P329">
        <f t="shared" si="993"/>
        <v>337</v>
      </c>
      <c r="Q329">
        <f t="shared" si="994"/>
        <v>357</v>
      </c>
      <c r="R329">
        <f t="shared" si="995"/>
        <v>278</v>
      </c>
      <c r="S329">
        <f t="shared" si="996"/>
        <v>107</v>
      </c>
      <c r="T329">
        <f t="shared" si="997"/>
        <v>10</v>
      </c>
      <c r="U329">
        <f t="shared" si="998"/>
        <v>1850</v>
      </c>
      <c r="V329">
        <f t="shared" si="999"/>
        <v>889</v>
      </c>
      <c r="W329">
        <f t="shared" si="1000"/>
        <v>1543</v>
      </c>
      <c r="X329">
        <f t="shared" si="1001"/>
        <v>2872</v>
      </c>
      <c r="Y329">
        <f t="shared" si="1002"/>
        <v>3555</v>
      </c>
      <c r="Z329">
        <f t="shared" si="1003"/>
        <v>4151</v>
      </c>
      <c r="AA329">
        <f t="shared" si="1004"/>
        <v>4636</v>
      </c>
      <c r="AB329">
        <f t="shared" si="1005"/>
        <v>3858</v>
      </c>
      <c r="AC329">
        <f t="shared" si="1006"/>
        <v>1420</v>
      </c>
      <c r="AD329">
        <f t="shared" si="1007"/>
        <v>126</v>
      </c>
      <c r="AE329">
        <f t="shared" si="1008"/>
        <v>23050</v>
      </c>
      <c r="AF329">
        <f>(V329/[1]Население!A$2)*100000</f>
        <v>67.592483472535321</v>
      </c>
      <c r="AG329">
        <f>(W329/[1]Население!B$2)*100000</f>
        <v>222.89635247381727</v>
      </c>
      <c r="AH329">
        <f>(X329/[1]Население!C$2)*100000</f>
        <v>300.29653236970768</v>
      </c>
      <c r="AI329">
        <f>(Y329/[1]Население!D$2)*100000</f>
        <v>336.85507177713555</v>
      </c>
      <c r="AJ329">
        <f>(Z329/[1]Население!E$2)*100000</f>
        <v>435.40968474492712</v>
      </c>
      <c r="AK329">
        <f>(AA329/[1]Население!F$2)*100000</f>
        <v>493.90870785768698</v>
      </c>
      <c r="AL329">
        <f>(AB329/[1]Население!G$2)*100000</f>
        <v>549.60083423081528</v>
      </c>
      <c r="AM329">
        <f>(AC329/[1]Население!H$2)*100000</f>
        <v>470.66154463164111</v>
      </c>
      <c r="AN329">
        <f>(AD329/[1]Население!I$2)*100000</f>
        <v>344.24348396262496</v>
      </c>
      <c r="AO329">
        <f>(AE329/[1]Население!J$2)*100000</f>
        <v>331.58397015197619</v>
      </c>
    </row>
    <row r="330" spans="1:41" x14ac:dyDescent="0.3">
      <c r="A330" s="95">
        <v>44315</v>
      </c>
      <c r="B330">
        <v>14092</v>
      </c>
      <c r="C330">
        <v>33206</v>
      </c>
      <c r="D330">
        <v>61035</v>
      </c>
      <c r="E330">
        <v>75139</v>
      </c>
      <c r="F330">
        <v>79695</v>
      </c>
      <c r="G330">
        <v>73041</v>
      </c>
      <c r="H330">
        <v>48399</v>
      </c>
      <c r="I330">
        <v>16436</v>
      </c>
      <c r="J330">
        <v>1448</v>
      </c>
      <c r="K330">
        <f t="shared" si="988"/>
        <v>402491</v>
      </c>
      <c r="L330">
        <f t="shared" si="989"/>
        <v>56</v>
      </c>
      <c r="M330">
        <f t="shared" si="990"/>
        <v>90</v>
      </c>
      <c r="N330">
        <f t="shared" si="991"/>
        <v>168</v>
      </c>
      <c r="O330">
        <f t="shared" si="992"/>
        <v>197</v>
      </c>
      <c r="P330">
        <f t="shared" si="993"/>
        <v>260</v>
      </c>
      <c r="Q330">
        <f t="shared" si="994"/>
        <v>296</v>
      </c>
      <c r="R330">
        <f t="shared" si="995"/>
        <v>230</v>
      </c>
      <c r="S330">
        <f t="shared" si="996"/>
        <v>82</v>
      </c>
      <c r="T330">
        <f t="shared" si="997"/>
        <v>3</v>
      </c>
      <c r="U330">
        <f t="shared" si="998"/>
        <v>1382</v>
      </c>
      <c r="V330">
        <f t="shared" si="999"/>
        <v>859</v>
      </c>
      <c r="W330">
        <f t="shared" si="1000"/>
        <v>1451</v>
      </c>
      <c r="X330">
        <f t="shared" si="1001"/>
        <v>2730</v>
      </c>
      <c r="Y330">
        <f t="shared" si="1002"/>
        <v>3351</v>
      </c>
      <c r="Z330">
        <f t="shared" si="1003"/>
        <v>3954</v>
      </c>
      <c r="AA330">
        <f t="shared" si="1004"/>
        <v>4446</v>
      </c>
      <c r="AB330">
        <f t="shared" si="1005"/>
        <v>3657</v>
      </c>
      <c r="AC330">
        <f t="shared" si="1006"/>
        <v>1343</v>
      </c>
      <c r="AD330">
        <f t="shared" si="1007"/>
        <v>124</v>
      </c>
      <c r="AE330">
        <f t="shared" si="1008"/>
        <v>21915</v>
      </c>
      <c r="AF330">
        <f>(V330/[1]Население!A$2)*100000</f>
        <v>65.311522275486894</v>
      </c>
      <c r="AG330">
        <f>(W330/[1]Население!B$2)*100000</f>
        <v>209.60635608522935</v>
      </c>
      <c r="AH330">
        <f>(X330/[1]Население!C$2)*100000</f>
        <v>285.44900186953413</v>
      </c>
      <c r="AI330">
        <f>(Y330/[1]Население!D$2)*100000</f>
        <v>317.52499170891173</v>
      </c>
      <c r="AJ330">
        <f>(Z330/[1]Население!E$2)*100000</f>
        <v>414.74581871391035</v>
      </c>
      <c r="AK330">
        <f>(AA330/[1]Население!F$2)*100000</f>
        <v>473.66654769958501</v>
      </c>
      <c r="AL330">
        <f>(AB330/[1]Население!G$2)*100000</f>
        <v>520.96688719079611</v>
      </c>
      <c r="AM330">
        <f>(AC330/[1]Население!H$2)*100000</f>
        <v>445.13975664809431</v>
      </c>
      <c r="AN330">
        <f>(AD330/[1]Население!I$2)*100000</f>
        <v>338.77930167750395</v>
      </c>
      <c r="AO330">
        <f>(AE330/[1]Население!J$2)*100000</f>
        <v>315.25651652410238</v>
      </c>
    </row>
    <row r="331" spans="1:41" x14ac:dyDescent="0.3">
      <c r="A331" s="95">
        <v>44316</v>
      </c>
      <c r="B331">
        <v>14137</v>
      </c>
      <c r="C331">
        <v>33282</v>
      </c>
      <c r="D331">
        <v>61181</v>
      </c>
      <c r="E331">
        <v>75313</v>
      </c>
      <c r="F331">
        <v>79928</v>
      </c>
      <c r="G331">
        <v>73297</v>
      </c>
      <c r="H331">
        <v>48633</v>
      </c>
      <c r="I331">
        <v>16504</v>
      </c>
      <c r="J331">
        <v>1453</v>
      </c>
      <c r="K331">
        <f t="shared" si="988"/>
        <v>403728</v>
      </c>
      <c r="L331">
        <f t="shared" si="989"/>
        <v>45</v>
      </c>
      <c r="M331">
        <f t="shared" si="990"/>
        <v>76</v>
      </c>
      <c r="N331">
        <f t="shared" si="991"/>
        <v>146</v>
      </c>
      <c r="O331">
        <f t="shared" si="992"/>
        <v>174</v>
      </c>
      <c r="P331">
        <f t="shared" si="993"/>
        <v>233</v>
      </c>
      <c r="Q331">
        <f t="shared" si="994"/>
        <v>256</v>
      </c>
      <c r="R331">
        <f t="shared" si="995"/>
        <v>234</v>
      </c>
      <c r="S331">
        <f t="shared" si="996"/>
        <v>68</v>
      </c>
      <c r="T331">
        <f t="shared" si="997"/>
        <v>5</v>
      </c>
      <c r="U331">
        <f t="shared" si="998"/>
        <v>1237</v>
      </c>
      <c r="V331">
        <f t="shared" si="999"/>
        <v>835</v>
      </c>
      <c r="W331">
        <f t="shared" si="1000"/>
        <v>1374</v>
      </c>
      <c r="X331">
        <f t="shared" si="1001"/>
        <v>2581</v>
      </c>
      <c r="Y331">
        <f t="shared" si="1002"/>
        <v>3171</v>
      </c>
      <c r="Z331">
        <f t="shared" si="1003"/>
        <v>3791</v>
      </c>
      <c r="AA331">
        <f t="shared" si="1004"/>
        <v>4281</v>
      </c>
      <c r="AB331">
        <f t="shared" si="1005"/>
        <v>3518</v>
      </c>
      <c r="AC331">
        <f t="shared" si="1006"/>
        <v>1295</v>
      </c>
      <c r="AD331">
        <f t="shared" si="1007"/>
        <v>121</v>
      </c>
      <c r="AE331">
        <f t="shared" si="1008"/>
        <v>20967</v>
      </c>
      <c r="AF331">
        <f>(V331/[1]Население!A$2)*100000</f>
        <v>63.486753317848141</v>
      </c>
      <c r="AG331">
        <f>(W331/[1]Население!B$2)*100000</f>
        <v>198.48320693391113</v>
      </c>
      <c r="AH331">
        <f>(X331/[1]Население!C$2)*100000</f>
        <v>269.86955085174634</v>
      </c>
      <c r="AI331">
        <f>(Y331/[1]Население!D$2)*100000</f>
        <v>300.46903870753778</v>
      </c>
      <c r="AJ331">
        <f>(Z331/[1]Население!E$2)*100000</f>
        <v>397.64830519586093</v>
      </c>
      <c r="AK331">
        <f>(AA331/[1]Население!F$2)*100000</f>
        <v>456.08782966754916</v>
      </c>
      <c r="AL331">
        <f>(AB331/[1]Население!G$2)*100000</f>
        <v>501.1653019243152</v>
      </c>
      <c r="AM331">
        <f>(AC331/[1]Население!H$2)*100000</f>
        <v>429.23007063237685</v>
      </c>
      <c r="AN331">
        <f>(AD331/[1]Население!I$2)*100000</f>
        <v>330.58302824982241</v>
      </c>
      <c r="AO331">
        <f>(AE331/[1]Население!J$2)*100000</f>
        <v>301.61913675386057</v>
      </c>
    </row>
    <row r="332" spans="1:41" x14ac:dyDescent="0.3">
      <c r="A332" s="95">
        <v>44317</v>
      </c>
      <c r="B332">
        <v>14173</v>
      </c>
      <c r="C332">
        <v>33319</v>
      </c>
      <c r="D332">
        <v>61275</v>
      </c>
      <c r="E332">
        <v>75394</v>
      </c>
      <c r="F332">
        <v>80053</v>
      </c>
      <c r="G332">
        <v>73422</v>
      </c>
      <c r="H332">
        <v>48733</v>
      </c>
      <c r="I332">
        <v>16555</v>
      </c>
      <c r="J332">
        <v>1456</v>
      </c>
      <c r="K332">
        <f t="shared" si="988"/>
        <v>404380</v>
      </c>
      <c r="L332">
        <f t="shared" si="989"/>
        <v>36</v>
      </c>
      <c r="M332">
        <f t="shared" si="990"/>
        <v>37</v>
      </c>
      <c r="N332">
        <f t="shared" si="991"/>
        <v>94</v>
      </c>
      <c r="O332">
        <f t="shared" si="992"/>
        <v>81</v>
      </c>
      <c r="P332">
        <f t="shared" si="993"/>
        <v>125</v>
      </c>
      <c r="Q332">
        <f t="shared" si="994"/>
        <v>125</v>
      </c>
      <c r="R332">
        <f t="shared" si="995"/>
        <v>100</v>
      </c>
      <c r="S332">
        <f t="shared" si="996"/>
        <v>51</v>
      </c>
      <c r="T332">
        <f t="shared" si="997"/>
        <v>3</v>
      </c>
      <c r="U332">
        <f t="shared" si="998"/>
        <v>652</v>
      </c>
      <c r="V332">
        <f t="shared" si="999"/>
        <v>775</v>
      </c>
      <c r="W332">
        <f t="shared" si="1000"/>
        <v>1263</v>
      </c>
      <c r="X332">
        <f t="shared" si="1001"/>
        <v>2399</v>
      </c>
      <c r="Y332">
        <f t="shared" si="1002"/>
        <v>2943</v>
      </c>
      <c r="Z332">
        <f t="shared" si="1003"/>
        <v>3526</v>
      </c>
      <c r="AA332">
        <f t="shared" si="1004"/>
        <v>3983</v>
      </c>
      <c r="AB332">
        <f t="shared" si="1005"/>
        <v>3264</v>
      </c>
      <c r="AC332">
        <f t="shared" si="1006"/>
        <v>1230</v>
      </c>
      <c r="AD332">
        <f t="shared" si="1007"/>
        <v>110</v>
      </c>
      <c r="AE332">
        <f t="shared" si="1008"/>
        <v>19493</v>
      </c>
      <c r="AF332">
        <f>(V332/[1]Население!A$2)*100000</f>
        <v>58.924830923751266</v>
      </c>
      <c r="AG332">
        <f>(W332/[1]Население!B$2)*100000</f>
        <v>182.44853737811485</v>
      </c>
      <c r="AH332">
        <f>(X332/[1]Население!C$2)*100000</f>
        <v>250.83961739377744</v>
      </c>
      <c r="AI332">
        <f>(Y332/[1]Население!D$2)*100000</f>
        <v>278.86483157246414</v>
      </c>
      <c r="AJ332">
        <f>(Z332/[1]Население!E$2)*100000</f>
        <v>369.85173413890942</v>
      </c>
      <c r="AK332">
        <f>(AA332/[1]Население!F$2)*100000</f>
        <v>424.3395995248419</v>
      </c>
      <c r="AL332">
        <f>(AB332/[1]Население!G$2)*100000</f>
        <v>464.9811101424005</v>
      </c>
      <c r="AM332">
        <f>(AC332/[1]Население!H$2)*100000</f>
        <v>407.68570415275951</v>
      </c>
      <c r="AN332">
        <f>(AD332/[1]Население!I$2)*100000</f>
        <v>300.53002568165675</v>
      </c>
      <c r="AO332">
        <f>(AE332/[1]Население!J$2)*100000</f>
        <v>280.41502517017233</v>
      </c>
    </row>
    <row r="333" spans="1:41" x14ac:dyDescent="0.3">
      <c r="A333" s="95">
        <v>44318</v>
      </c>
      <c r="B333">
        <v>14196</v>
      </c>
      <c r="C333">
        <v>33351</v>
      </c>
      <c r="D333">
        <v>61320</v>
      </c>
      <c r="E333">
        <v>75461</v>
      </c>
      <c r="F333">
        <v>80119</v>
      </c>
      <c r="G333">
        <v>73521</v>
      </c>
      <c r="H333">
        <v>48818</v>
      </c>
      <c r="I333">
        <v>16601</v>
      </c>
      <c r="J333">
        <v>1459</v>
      </c>
      <c r="K333">
        <f t="shared" si="988"/>
        <v>404846</v>
      </c>
      <c r="L333">
        <f t="shared" si="989"/>
        <v>23</v>
      </c>
      <c r="M333">
        <f t="shared" si="990"/>
        <v>32</v>
      </c>
      <c r="N333">
        <f t="shared" si="991"/>
        <v>45</v>
      </c>
      <c r="O333">
        <f t="shared" si="992"/>
        <v>67</v>
      </c>
      <c r="P333">
        <f t="shared" si="993"/>
        <v>66</v>
      </c>
      <c r="Q333">
        <f t="shared" si="994"/>
        <v>99</v>
      </c>
      <c r="R333">
        <f t="shared" si="995"/>
        <v>85</v>
      </c>
      <c r="S333">
        <f t="shared" si="996"/>
        <v>46</v>
      </c>
      <c r="T333">
        <f t="shared" si="997"/>
        <v>3</v>
      </c>
      <c r="U333">
        <f t="shared" si="998"/>
        <v>466</v>
      </c>
      <c r="V333">
        <f t="shared" si="999"/>
        <v>763</v>
      </c>
      <c r="W333">
        <f t="shared" si="1000"/>
        <v>1218</v>
      </c>
      <c r="X333">
        <f t="shared" si="1001"/>
        <v>2302</v>
      </c>
      <c r="Y333">
        <f t="shared" si="1002"/>
        <v>2861</v>
      </c>
      <c r="Z333">
        <f t="shared" si="1003"/>
        <v>3401</v>
      </c>
      <c r="AA333">
        <f t="shared" si="1004"/>
        <v>3845</v>
      </c>
      <c r="AB333">
        <f t="shared" si="1005"/>
        <v>3176</v>
      </c>
      <c r="AC333">
        <f t="shared" si="1006"/>
        <v>1211</v>
      </c>
      <c r="AD333">
        <f t="shared" si="1007"/>
        <v>106</v>
      </c>
      <c r="AE333">
        <f t="shared" si="1008"/>
        <v>18883</v>
      </c>
      <c r="AF333">
        <f>(V333/[1]Население!A$2)*100000</f>
        <v>58.012446444931896</v>
      </c>
      <c r="AG333">
        <f>(W333/[1]Население!B$2)*100000</f>
        <v>175.94799566630553</v>
      </c>
      <c r="AH333">
        <f>(X333/[1]Население!C$2)*100000</f>
        <v>240.69729022112367</v>
      </c>
      <c r="AI333">
        <f>(Y333/[1]Население!D$2)*100000</f>
        <v>271.09489742739373</v>
      </c>
      <c r="AJ333">
        <f>(Z333/[1]Население!E$2)*100000</f>
        <v>356.74014401770586</v>
      </c>
      <c r="AK333">
        <f>(AA333/[1]Население!F$2)*100000</f>
        <v>409.63739898895733</v>
      </c>
      <c r="AL333">
        <f>(AB333/[1]Население!G$2)*100000</f>
        <v>452.44485472189461</v>
      </c>
      <c r="AM333">
        <f>(AC333/[1]Население!H$2)*100000</f>
        <v>401.38812010487135</v>
      </c>
      <c r="AN333">
        <f>(AD333/[1]Население!I$2)*100000</f>
        <v>289.60166111141467</v>
      </c>
      <c r="AO333">
        <f>(AE333/[1]Население!J$2)*100000</f>
        <v>271.63991793404631</v>
      </c>
    </row>
    <row r="334" spans="1:41" x14ac:dyDescent="0.3">
      <c r="A334" s="95">
        <v>44319</v>
      </c>
      <c r="B334">
        <v>14209</v>
      </c>
      <c r="C334">
        <v>33364</v>
      </c>
      <c r="D334">
        <v>61352</v>
      </c>
      <c r="E334">
        <v>75504</v>
      </c>
      <c r="F334">
        <v>80173</v>
      </c>
      <c r="G334">
        <v>73603</v>
      </c>
      <c r="H334">
        <v>48891</v>
      </c>
      <c r="I334">
        <v>16638</v>
      </c>
      <c r="J334">
        <v>1460</v>
      </c>
      <c r="K334">
        <f t="shared" ref="K334:K340" si="1009">SUM(B334:J334)</f>
        <v>405194</v>
      </c>
      <c r="L334">
        <f t="shared" ref="L334:L340" si="1010">B334-B333</f>
        <v>13</v>
      </c>
      <c r="M334">
        <f t="shared" ref="M334:M340" si="1011">C334-C333</f>
        <v>13</v>
      </c>
      <c r="N334">
        <f t="shared" ref="N334:N340" si="1012">D334-D333</f>
        <v>32</v>
      </c>
      <c r="O334">
        <f t="shared" ref="O334:O340" si="1013">E334-E333</f>
        <v>43</v>
      </c>
      <c r="P334">
        <f t="shared" ref="P334:P340" si="1014">F334-F333</f>
        <v>54</v>
      </c>
      <c r="Q334">
        <f t="shared" ref="Q334:Q340" si="1015">G334-G333</f>
        <v>82</v>
      </c>
      <c r="R334">
        <f t="shared" ref="R334:R340" si="1016">H334-H333</f>
        <v>73</v>
      </c>
      <c r="S334">
        <f t="shared" ref="S334:S340" si="1017">I334-I333</f>
        <v>37</v>
      </c>
      <c r="T334">
        <f t="shared" ref="T334:T340" si="1018">J334-J333</f>
        <v>1</v>
      </c>
      <c r="U334">
        <f t="shared" ref="U334:U340" si="1019">K334-K333</f>
        <v>348</v>
      </c>
      <c r="V334">
        <f t="shared" ref="V334:V340" si="1020">SUM(L321:L334)</f>
        <v>759</v>
      </c>
      <c r="W334">
        <f t="shared" ref="W334:W340" si="1021">SUM(M321:M334)</f>
        <v>1204</v>
      </c>
      <c r="X334">
        <f t="shared" ref="X334:X340" si="1022">SUM(N321:N334)</f>
        <v>2289</v>
      </c>
      <c r="Y334">
        <f t="shared" ref="Y334:Y340" si="1023">SUM(O321:O334)</f>
        <v>2847</v>
      </c>
      <c r="Z334">
        <f t="shared" ref="Z334:Z340" si="1024">SUM(P321:P334)</f>
        <v>3387</v>
      </c>
      <c r="AA334">
        <f t="shared" ref="AA334:AA340" si="1025">SUM(Q321:Q334)</f>
        <v>3847</v>
      </c>
      <c r="AB334">
        <f t="shared" ref="AB334:AB340" si="1026">SUM(R321:R334)</f>
        <v>3178</v>
      </c>
      <c r="AC334">
        <f t="shared" ref="AC334:AC340" si="1027">SUM(S321:S334)</f>
        <v>1204</v>
      </c>
      <c r="AD334">
        <f t="shared" ref="AD334:AD340" si="1028">SUM(T321:T334)</f>
        <v>98</v>
      </c>
      <c r="AE334">
        <f t="shared" ref="AE334:AE340" si="1029">SUM(U321:U334)</f>
        <v>18813</v>
      </c>
      <c r="AF334">
        <f>(V334/[1]Население!A$2)*100000</f>
        <v>57.70831828532544</v>
      </c>
      <c r="AG334">
        <f>(W334/[1]Население!B$2)*100000</f>
        <v>173.92560491152042</v>
      </c>
      <c r="AH334">
        <f>(X334/[1]Население!C$2)*100000</f>
        <v>239.33800925984016</v>
      </c>
      <c r="AI334">
        <f>(Y334/[1]Население!D$2)*100000</f>
        <v>269.76832330506465</v>
      </c>
      <c r="AJ334">
        <f>(Z334/[1]Население!E$2)*100000</f>
        <v>355.27164592413106</v>
      </c>
      <c r="AK334">
        <f>(AA334/[1]Население!F$2)*100000</f>
        <v>409.85047435904266</v>
      </c>
      <c r="AL334">
        <f>(AB334/[1]Население!G$2)*100000</f>
        <v>452.72976961781512</v>
      </c>
      <c r="AM334">
        <f>(AC334/[1]Население!H$2)*100000</f>
        <v>399.06795756091259</v>
      </c>
      <c r="AN334">
        <f>(AD334/[1]Население!I$2)*100000</f>
        <v>267.74493197093057</v>
      </c>
      <c r="AO334">
        <f>(AE334/[1]Население!J$2)*100000</f>
        <v>270.63293841514655</v>
      </c>
    </row>
    <row r="335" spans="1:41" x14ac:dyDescent="0.3">
      <c r="A335" s="95">
        <v>44320</v>
      </c>
      <c r="B335">
        <v>14226</v>
      </c>
      <c r="C335">
        <v>33396</v>
      </c>
      <c r="D335">
        <v>61433</v>
      </c>
      <c r="E335">
        <v>75581</v>
      </c>
      <c r="F335">
        <v>80268</v>
      </c>
      <c r="G335">
        <v>73741</v>
      </c>
      <c r="H335">
        <v>49023</v>
      </c>
      <c r="I335">
        <v>16695</v>
      </c>
      <c r="J335">
        <v>1462</v>
      </c>
      <c r="K335">
        <f t="shared" si="1009"/>
        <v>405825</v>
      </c>
      <c r="L335">
        <f t="shared" si="1010"/>
        <v>17</v>
      </c>
      <c r="M335">
        <f t="shared" si="1011"/>
        <v>32</v>
      </c>
      <c r="N335">
        <f t="shared" si="1012"/>
        <v>81</v>
      </c>
      <c r="O335">
        <f t="shared" si="1013"/>
        <v>77</v>
      </c>
      <c r="P335">
        <f t="shared" si="1014"/>
        <v>95</v>
      </c>
      <c r="Q335">
        <f t="shared" si="1015"/>
        <v>138</v>
      </c>
      <c r="R335">
        <f t="shared" si="1016"/>
        <v>132</v>
      </c>
      <c r="S335">
        <f t="shared" si="1017"/>
        <v>57</v>
      </c>
      <c r="T335">
        <f t="shared" si="1018"/>
        <v>2</v>
      </c>
      <c r="U335">
        <f t="shared" si="1019"/>
        <v>631</v>
      </c>
      <c r="V335">
        <f t="shared" si="1020"/>
        <v>694</v>
      </c>
      <c r="W335">
        <f t="shared" si="1021"/>
        <v>1093</v>
      </c>
      <c r="X335">
        <f t="shared" si="1022"/>
        <v>2066</v>
      </c>
      <c r="Y335">
        <f t="shared" si="1023"/>
        <v>2515</v>
      </c>
      <c r="Z335">
        <f t="shared" si="1024"/>
        <v>3046</v>
      </c>
      <c r="AA335">
        <f t="shared" si="1025"/>
        <v>3470</v>
      </c>
      <c r="AB335">
        <f t="shared" si="1026"/>
        <v>2923</v>
      </c>
      <c r="AC335">
        <f t="shared" si="1027"/>
        <v>1118</v>
      </c>
      <c r="AD335">
        <f t="shared" si="1028"/>
        <v>85</v>
      </c>
      <c r="AE335">
        <f t="shared" si="1029"/>
        <v>17010</v>
      </c>
      <c r="AF335">
        <f>(V335/[1]Население!A$2)*100000</f>
        <v>52.766235691720489</v>
      </c>
      <c r="AG335">
        <f>(W335/[1]Население!B$2)*100000</f>
        <v>157.89093535572408</v>
      </c>
      <c r="AH335">
        <f>(X335/[1]Население!C$2)*100000</f>
        <v>216.02111277013097</v>
      </c>
      <c r="AI335">
        <f>(Y335/[1]Население!D$2)*100000</f>
        <v>238.30956554697491</v>
      </c>
      <c r="AJ335">
        <f>(Z335/[1]Население!E$2)*100000</f>
        <v>319.50322807348783</v>
      </c>
      <c r="AK335">
        <f>(AA335/[1]Население!F$2)*100000</f>
        <v>369.68576709796673</v>
      </c>
      <c r="AL335">
        <f>(AB335/[1]Население!G$2)*100000</f>
        <v>416.40312038794013</v>
      </c>
      <c r="AM335">
        <f>(AC335/[1]Население!H$2)*100000</f>
        <v>370.5631034494188</v>
      </c>
      <c r="AN335">
        <f>(AD335/[1]Население!I$2)*100000</f>
        <v>232.22774711764384</v>
      </c>
      <c r="AO335">
        <f>(AE335/[1]Население!J$2)*100000</f>
        <v>244.69602309262973</v>
      </c>
    </row>
    <row r="336" spans="1:41" x14ac:dyDescent="0.3">
      <c r="A336" s="95">
        <v>44321</v>
      </c>
      <c r="B336">
        <v>14239</v>
      </c>
      <c r="C336">
        <v>33427</v>
      </c>
      <c r="D336">
        <v>61471</v>
      </c>
      <c r="E336">
        <v>75625</v>
      </c>
      <c r="F336">
        <v>80344</v>
      </c>
      <c r="G336">
        <v>73805</v>
      </c>
      <c r="H336">
        <v>49091</v>
      </c>
      <c r="I336">
        <v>16725</v>
      </c>
      <c r="J336">
        <v>1465</v>
      </c>
      <c r="K336">
        <f t="shared" si="1009"/>
        <v>406192</v>
      </c>
      <c r="L336">
        <f t="shared" si="1010"/>
        <v>13</v>
      </c>
      <c r="M336">
        <f t="shared" si="1011"/>
        <v>31</v>
      </c>
      <c r="N336">
        <f t="shared" si="1012"/>
        <v>38</v>
      </c>
      <c r="O336">
        <f t="shared" si="1013"/>
        <v>44</v>
      </c>
      <c r="P336">
        <f t="shared" si="1014"/>
        <v>76</v>
      </c>
      <c r="Q336">
        <f t="shared" si="1015"/>
        <v>64</v>
      </c>
      <c r="R336">
        <f t="shared" si="1016"/>
        <v>68</v>
      </c>
      <c r="S336">
        <f t="shared" si="1017"/>
        <v>30</v>
      </c>
      <c r="T336">
        <f t="shared" si="1018"/>
        <v>3</v>
      </c>
      <c r="U336">
        <f t="shared" si="1019"/>
        <v>367</v>
      </c>
      <c r="V336">
        <f t="shared" si="1020"/>
        <v>637</v>
      </c>
      <c r="W336">
        <f t="shared" si="1021"/>
        <v>980</v>
      </c>
      <c r="X336">
        <f t="shared" si="1022"/>
        <v>1863</v>
      </c>
      <c r="Y336">
        <f t="shared" si="1023"/>
        <v>2226</v>
      </c>
      <c r="Z336">
        <f t="shared" si="1024"/>
        <v>2723</v>
      </c>
      <c r="AA336">
        <f t="shared" si="1025"/>
        <v>3092</v>
      </c>
      <c r="AB336">
        <f t="shared" si="1026"/>
        <v>2655</v>
      </c>
      <c r="AC336">
        <f t="shared" si="1027"/>
        <v>1028</v>
      </c>
      <c r="AD336">
        <f t="shared" si="1028"/>
        <v>77</v>
      </c>
      <c r="AE336">
        <f t="shared" si="1029"/>
        <v>15281</v>
      </c>
      <c r="AF336">
        <f>(V336/[1]Население!A$2)*100000</f>
        <v>48.432409417328465</v>
      </c>
      <c r="AG336">
        <f>(W336/[1]Население!B$2)*100000</f>
        <v>141.56735283495846</v>
      </c>
      <c r="AH336">
        <f>(X336/[1]Население!C$2)*100000</f>
        <v>194.79541775931946</v>
      </c>
      <c r="AI336">
        <f>(Y336/[1]Население!D$2)*100000</f>
        <v>210.92528545032454</v>
      </c>
      <c r="AJ336">
        <f>(Z336/[1]Население!E$2)*100000</f>
        <v>285.62287920029792</v>
      </c>
      <c r="AK336">
        <f>(AA336/[1]Население!F$2)*100000</f>
        <v>329.41452215184813</v>
      </c>
      <c r="AL336">
        <f>(AB336/[1]Население!G$2)*100000</f>
        <v>378.22452433458125</v>
      </c>
      <c r="AM336">
        <f>(AC336/[1]Население!H$2)*100000</f>
        <v>340.73244216994857</v>
      </c>
      <c r="AN336">
        <f>(AD336/[1]Население!I$2)*100000</f>
        <v>210.37101797715974</v>
      </c>
      <c r="AO336">
        <f>(AE336/[1]Население!J$2)*100000</f>
        <v>219.82362897580688</v>
      </c>
    </row>
    <row r="337" spans="1:41" x14ac:dyDescent="0.3">
      <c r="A337" s="95">
        <v>44322</v>
      </c>
      <c r="B337">
        <v>14278</v>
      </c>
      <c r="C337">
        <v>33514</v>
      </c>
      <c r="D337">
        <v>61653</v>
      </c>
      <c r="E337">
        <v>75886</v>
      </c>
      <c r="F337">
        <v>80651</v>
      </c>
      <c r="G337">
        <v>74138</v>
      </c>
      <c r="H337">
        <v>49379</v>
      </c>
      <c r="I337">
        <v>16854</v>
      </c>
      <c r="J337">
        <v>1474</v>
      </c>
      <c r="K337">
        <f t="shared" si="1009"/>
        <v>407827</v>
      </c>
      <c r="L337">
        <f t="shared" si="1010"/>
        <v>39</v>
      </c>
      <c r="M337">
        <f t="shared" si="1011"/>
        <v>87</v>
      </c>
      <c r="N337">
        <f t="shared" si="1012"/>
        <v>182</v>
      </c>
      <c r="O337">
        <f t="shared" si="1013"/>
        <v>261</v>
      </c>
      <c r="P337">
        <f t="shared" si="1014"/>
        <v>307</v>
      </c>
      <c r="Q337">
        <f t="shared" si="1015"/>
        <v>333</v>
      </c>
      <c r="R337">
        <f t="shared" si="1016"/>
        <v>288</v>
      </c>
      <c r="S337">
        <f t="shared" si="1017"/>
        <v>129</v>
      </c>
      <c r="T337">
        <f t="shared" si="1018"/>
        <v>9</v>
      </c>
      <c r="U337">
        <f t="shared" si="1019"/>
        <v>1635</v>
      </c>
      <c r="V337">
        <f t="shared" si="1020"/>
        <v>604</v>
      </c>
      <c r="W337">
        <f t="shared" si="1021"/>
        <v>934</v>
      </c>
      <c r="X337">
        <f t="shared" si="1022"/>
        <v>1777</v>
      </c>
      <c r="Y337">
        <f t="shared" si="1023"/>
        <v>2217</v>
      </c>
      <c r="Z337">
        <f t="shared" si="1024"/>
        <v>2658</v>
      </c>
      <c r="AA337">
        <f t="shared" si="1025"/>
        <v>3037</v>
      </c>
      <c r="AB337">
        <f t="shared" si="1026"/>
        <v>2576</v>
      </c>
      <c r="AC337">
        <f t="shared" si="1027"/>
        <v>1036</v>
      </c>
      <c r="AD337">
        <f t="shared" si="1028"/>
        <v>75</v>
      </c>
      <c r="AE337">
        <f t="shared" si="1029"/>
        <v>14914</v>
      </c>
      <c r="AF337">
        <f>(V337/[1]Население!A$2)*100000</f>
        <v>45.92335210057518</v>
      </c>
      <c r="AG337">
        <f>(W337/[1]Население!B$2)*100000</f>
        <v>134.92235464066451</v>
      </c>
      <c r="AH337">
        <f>(X337/[1]Население!C$2)*100000</f>
        <v>185.80325140005939</v>
      </c>
      <c r="AI337">
        <f>(Y337/[1]Население!D$2)*100000</f>
        <v>210.07248780025583</v>
      </c>
      <c r="AJ337">
        <f>(Z337/[1]Население!E$2)*100000</f>
        <v>278.80485233727205</v>
      </c>
      <c r="AK337">
        <f>(AA337/[1]Население!F$2)*100000</f>
        <v>323.55494947450285</v>
      </c>
      <c r="AL337">
        <f>(AB337/[1]Население!G$2)*100000</f>
        <v>366.97038594571802</v>
      </c>
      <c r="AM337">
        <f>(AC337/[1]Население!H$2)*100000</f>
        <v>343.38405650590147</v>
      </c>
      <c r="AN337">
        <f>(AD337/[1]Население!I$2)*100000</f>
        <v>204.90683569203867</v>
      </c>
      <c r="AO337">
        <f>(AE337/[1]Население!J$2)*100000</f>
        <v>214.54417921243268</v>
      </c>
    </row>
    <row r="338" spans="1:41" x14ac:dyDescent="0.3">
      <c r="A338" s="95">
        <v>44323</v>
      </c>
      <c r="B338">
        <v>14286</v>
      </c>
      <c r="C338">
        <v>33549</v>
      </c>
      <c r="D338">
        <v>61718</v>
      </c>
      <c r="E338">
        <v>75957</v>
      </c>
      <c r="F338">
        <v>80760</v>
      </c>
      <c r="G338">
        <v>74263</v>
      </c>
      <c r="H338">
        <v>49475</v>
      </c>
      <c r="I338">
        <v>16889</v>
      </c>
      <c r="J338">
        <v>1475</v>
      </c>
      <c r="K338">
        <f t="shared" si="1009"/>
        <v>408372</v>
      </c>
      <c r="L338">
        <f t="shared" si="1010"/>
        <v>8</v>
      </c>
      <c r="M338">
        <f t="shared" si="1011"/>
        <v>35</v>
      </c>
      <c r="N338">
        <f t="shared" si="1012"/>
        <v>65</v>
      </c>
      <c r="O338">
        <f t="shared" si="1013"/>
        <v>71</v>
      </c>
      <c r="P338">
        <f t="shared" si="1014"/>
        <v>109</v>
      </c>
      <c r="Q338">
        <f t="shared" si="1015"/>
        <v>125</v>
      </c>
      <c r="R338">
        <f t="shared" si="1016"/>
        <v>96</v>
      </c>
      <c r="S338">
        <f t="shared" si="1017"/>
        <v>35</v>
      </c>
      <c r="T338">
        <f t="shared" si="1018"/>
        <v>1</v>
      </c>
      <c r="U338">
        <f t="shared" si="1019"/>
        <v>545</v>
      </c>
      <c r="V338">
        <f t="shared" si="1020"/>
        <v>544</v>
      </c>
      <c r="W338">
        <f t="shared" si="1021"/>
        <v>857</v>
      </c>
      <c r="X338">
        <f t="shared" si="1022"/>
        <v>1625</v>
      </c>
      <c r="Y338">
        <f t="shared" si="1023"/>
        <v>2018</v>
      </c>
      <c r="Z338">
        <f t="shared" si="1024"/>
        <v>2480</v>
      </c>
      <c r="AA338">
        <f t="shared" si="1025"/>
        <v>2842</v>
      </c>
      <c r="AB338">
        <f t="shared" si="1026"/>
        <v>2394</v>
      </c>
      <c r="AC338">
        <f t="shared" si="1027"/>
        <v>951</v>
      </c>
      <c r="AD338">
        <f t="shared" si="1028"/>
        <v>67</v>
      </c>
      <c r="AE338">
        <f t="shared" si="1029"/>
        <v>13778</v>
      </c>
      <c r="AF338">
        <f>(V338/[1]Население!A$2)*100000</f>
        <v>41.361429706478312</v>
      </c>
      <c r="AG338">
        <f>(W338/[1]Население!B$2)*100000</f>
        <v>123.79920548934633</v>
      </c>
      <c r="AH338">
        <f>(X338/[1]Население!C$2)*100000</f>
        <v>169.91012016043697</v>
      </c>
      <c r="AI338">
        <f>(Y338/[1]Население!D$2)*100000</f>
        <v>191.21618420429243</v>
      </c>
      <c r="AJ338">
        <f>(Z338/[1]Население!E$2)*100000</f>
        <v>260.13394800467819</v>
      </c>
      <c r="AK338">
        <f>(AA338/[1]Население!F$2)*100000</f>
        <v>302.78010089118771</v>
      </c>
      <c r="AL338">
        <f>(AB338/[1]Население!G$2)*100000</f>
        <v>341.04313041694445</v>
      </c>
      <c r="AM338">
        <f>(AC338/[1]Население!H$2)*100000</f>
        <v>315.21065418640183</v>
      </c>
      <c r="AN338">
        <f>(AD338/[1]Население!I$2)*100000</f>
        <v>183.05010655155456</v>
      </c>
      <c r="AO338">
        <f>(AE338/[1]Население!J$2)*100000</f>
        <v>198.20234016286022</v>
      </c>
    </row>
    <row r="339" spans="1:41" x14ac:dyDescent="0.3">
      <c r="A339" s="95">
        <v>44324</v>
      </c>
      <c r="B339">
        <v>14327</v>
      </c>
      <c r="C339">
        <v>33608</v>
      </c>
      <c r="D339">
        <v>61856</v>
      </c>
      <c r="E339">
        <v>76120</v>
      </c>
      <c r="F339">
        <v>80959</v>
      </c>
      <c r="G339">
        <v>74501</v>
      </c>
      <c r="H339">
        <v>49678</v>
      </c>
      <c r="I339">
        <v>16963</v>
      </c>
      <c r="J339">
        <v>1483</v>
      </c>
      <c r="K339">
        <f t="shared" si="1009"/>
        <v>409495</v>
      </c>
      <c r="L339">
        <f t="shared" si="1010"/>
        <v>41</v>
      </c>
      <c r="M339">
        <f t="shared" si="1011"/>
        <v>59</v>
      </c>
      <c r="N339">
        <f t="shared" si="1012"/>
        <v>138</v>
      </c>
      <c r="O339">
        <f t="shared" si="1013"/>
        <v>163</v>
      </c>
      <c r="P339">
        <f t="shared" si="1014"/>
        <v>199</v>
      </c>
      <c r="Q339">
        <f t="shared" si="1015"/>
        <v>238</v>
      </c>
      <c r="R339">
        <f t="shared" si="1016"/>
        <v>203</v>
      </c>
      <c r="S339">
        <f t="shared" si="1017"/>
        <v>74</v>
      </c>
      <c r="T339">
        <f t="shared" si="1018"/>
        <v>8</v>
      </c>
      <c r="U339">
        <f t="shared" si="1019"/>
        <v>1123</v>
      </c>
      <c r="V339">
        <f t="shared" si="1020"/>
        <v>494</v>
      </c>
      <c r="W339">
        <f t="shared" si="1021"/>
        <v>830</v>
      </c>
      <c r="X339">
        <f t="shared" si="1022"/>
        <v>1574</v>
      </c>
      <c r="Y339">
        <f t="shared" si="1023"/>
        <v>1913</v>
      </c>
      <c r="Z339">
        <f t="shared" si="1024"/>
        <v>2393</v>
      </c>
      <c r="AA339">
        <f t="shared" si="1025"/>
        <v>2713</v>
      </c>
      <c r="AB339">
        <f t="shared" si="1026"/>
        <v>2302</v>
      </c>
      <c r="AC339">
        <f t="shared" si="1027"/>
        <v>906</v>
      </c>
      <c r="AD339">
        <f t="shared" si="1028"/>
        <v>68</v>
      </c>
      <c r="AE339">
        <f t="shared" si="1029"/>
        <v>13193</v>
      </c>
      <c r="AF339">
        <f>(V339/[1]Население!A$2)*100000</f>
        <v>37.559827711397588</v>
      </c>
      <c r="AG339">
        <f>(W339/[1]Население!B$2)*100000</f>
        <v>119.89888046226075</v>
      </c>
      <c r="AH339">
        <f>(X339/[1]Население!C$2)*100000</f>
        <v>164.57755638924789</v>
      </c>
      <c r="AI339">
        <f>(Y339/[1]Население!D$2)*100000</f>
        <v>181.26687828682429</v>
      </c>
      <c r="AJ339">
        <f>(Z339/[1]Население!E$2)*100000</f>
        <v>251.00828128032057</v>
      </c>
      <c r="AK339">
        <f>(AA339/[1]Население!F$2)*100000</f>
        <v>289.03673952068692</v>
      </c>
      <c r="AL339">
        <f>(AB339/[1]Население!G$2)*100000</f>
        <v>327.93704520459738</v>
      </c>
      <c r="AM339">
        <f>(AC339/[1]Население!H$2)*100000</f>
        <v>300.29532354666674</v>
      </c>
      <c r="AN339">
        <f>(AD339/[1]Население!I$2)*100000</f>
        <v>185.78219769411507</v>
      </c>
      <c r="AO339">
        <f>(AE339/[1]Население!J$2)*100000</f>
        <v>189.78686846919837</v>
      </c>
    </row>
    <row r="340" spans="1:41" x14ac:dyDescent="0.3">
      <c r="A340" s="95">
        <v>44325</v>
      </c>
      <c r="B340">
        <v>14341</v>
      </c>
      <c r="C340">
        <v>33646</v>
      </c>
      <c r="D340">
        <v>61916</v>
      </c>
      <c r="E340">
        <v>76172</v>
      </c>
      <c r="F340">
        <v>81048</v>
      </c>
      <c r="G340">
        <v>74585</v>
      </c>
      <c r="H340">
        <v>49776</v>
      </c>
      <c r="I340">
        <v>16992</v>
      </c>
      <c r="J340">
        <v>1485</v>
      </c>
      <c r="K340">
        <f t="shared" si="1009"/>
        <v>409961</v>
      </c>
      <c r="L340">
        <f t="shared" si="1010"/>
        <v>14</v>
      </c>
      <c r="M340">
        <f t="shared" si="1011"/>
        <v>38</v>
      </c>
      <c r="N340">
        <f t="shared" si="1012"/>
        <v>60</v>
      </c>
      <c r="O340">
        <f t="shared" si="1013"/>
        <v>52</v>
      </c>
      <c r="P340">
        <f t="shared" si="1014"/>
        <v>89</v>
      </c>
      <c r="Q340">
        <f t="shared" si="1015"/>
        <v>84</v>
      </c>
      <c r="R340">
        <f t="shared" si="1016"/>
        <v>98</v>
      </c>
      <c r="S340">
        <f t="shared" si="1017"/>
        <v>29</v>
      </c>
      <c r="T340">
        <f t="shared" si="1018"/>
        <v>2</v>
      </c>
      <c r="U340">
        <f t="shared" si="1019"/>
        <v>466</v>
      </c>
      <c r="V340">
        <f t="shared" si="1020"/>
        <v>469</v>
      </c>
      <c r="W340">
        <f t="shared" si="1021"/>
        <v>816</v>
      </c>
      <c r="X340">
        <f t="shared" si="1022"/>
        <v>1551</v>
      </c>
      <c r="Y340">
        <f t="shared" si="1023"/>
        <v>1836</v>
      </c>
      <c r="Z340">
        <f t="shared" si="1024"/>
        <v>2344</v>
      </c>
      <c r="AA340">
        <f t="shared" si="1025"/>
        <v>2627</v>
      </c>
      <c r="AB340">
        <f t="shared" si="1026"/>
        <v>2267</v>
      </c>
      <c r="AC340">
        <f t="shared" si="1027"/>
        <v>886</v>
      </c>
      <c r="AD340">
        <f t="shared" si="1028"/>
        <v>65</v>
      </c>
      <c r="AE340">
        <f t="shared" si="1029"/>
        <v>12861</v>
      </c>
      <c r="AF340">
        <f>(V340/[1]Население!A$2)*100000</f>
        <v>35.659026713857216</v>
      </c>
      <c r="AG340">
        <f>(W340/[1]Население!B$2)*100000</f>
        <v>117.87648970747561</v>
      </c>
      <c r="AH340">
        <f>(X340/[1]Население!C$2)*100000</f>
        <v>162.17267468851554</v>
      </c>
      <c r="AI340">
        <f>(Y340/[1]Население!D$2)*100000</f>
        <v>173.97072061401431</v>
      </c>
      <c r="AJ340">
        <f>(Z340/[1]Население!E$2)*100000</f>
        <v>245.86853795280877</v>
      </c>
      <c r="AK340">
        <f>(AA340/[1]Население!F$2)*100000</f>
        <v>279.8744986070198</v>
      </c>
      <c r="AL340">
        <f>(AB340/[1]Население!G$2)*100000</f>
        <v>322.9510345259871</v>
      </c>
      <c r="AM340">
        <f>(AC340/[1]Население!H$2)*100000</f>
        <v>293.66628770678449</v>
      </c>
      <c r="AN340">
        <f>(AD340/[1]Население!I$2)*100000</f>
        <v>177.58592426643352</v>
      </c>
      <c r="AO340">
        <f>(AE340/[1]Население!J$2)*100000</f>
        <v>185.01090846527404</v>
      </c>
    </row>
    <row r="341" spans="1:41" x14ac:dyDescent="0.3">
      <c r="A341" s="95">
        <v>44326</v>
      </c>
      <c r="B341">
        <v>14345</v>
      </c>
      <c r="C341">
        <v>33669</v>
      </c>
      <c r="D341">
        <v>61942</v>
      </c>
      <c r="E341">
        <v>76203</v>
      </c>
      <c r="F341">
        <v>81080</v>
      </c>
      <c r="G341">
        <v>74633</v>
      </c>
      <c r="H341">
        <v>49828</v>
      </c>
      <c r="I341">
        <v>17015</v>
      </c>
      <c r="J341">
        <v>1487</v>
      </c>
      <c r="K341">
        <f t="shared" ref="K341:K347" si="1030">SUM(B341:J341)</f>
        <v>410202</v>
      </c>
      <c r="L341">
        <f t="shared" ref="L341:L347" si="1031">B341-B340</f>
        <v>4</v>
      </c>
      <c r="M341">
        <f t="shared" ref="M341:M347" si="1032">C341-C340</f>
        <v>23</v>
      </c>
      <c r="N341">
        <f t="shared" ref="N341:N347" si="1033">D341-D340</f>
        <v>26</v>
      </c>
      <c r="O341">
        <f t="shared" ref="O341:O347" si="1034">E341-E340</f>
        <v>31</v>
      </c>
      <c r="P341">
        <f t="shared" ref="P341:P347" si="1035">F341-F340</f>
        <v>32</v>
      </c>
      <c r="Q341">
        <f t="shared" ref="Q341:Q347" si="1036">G341-G340</f>
        <v>48</v>
      </c>
      <c r="R341">
        <f t="shared" ref="R341:R347" si="1037">H341-H340</f>
        <v>52</v>
      </c>
      <c r="S341">
        <f t="shared" ref="S341:S347" si="1038">I341-I340</f>
        <v>23</v>
      </c>
      <c r="T341">
        <f t="shared" ref="T341:T347" si="1039">J341-J340</f>
        <v>2</v>
      </c>
      <c r="U341">
        <f t="shared" ref="U341:U347" si="1040">K341-K340</f>
        <v>241</v>
      </c>
      <c r="V341">
        <f t="shared" ref="V341:V347" si="1041">SUM(L328:L341)</f>
        <v>451</v>
      </c>
      <c r="W341">
        <f t="shared" ref="W341:W347" si="1042">SUM(M328:M341)</f>
        <v>799</v>
      </c>
      <c r="X341">
        <f t="shared" ref="X341:X347" si="1043">SUM(N328:N341)</f>
        <v>1530</v>
      </c>
      <c r="Y341">
        <f t="shared" ref="Y341:Y347" si="1044">SUM(O328:O341)</f>
        <v>1828</v>
      </c>
      <c r="Z341">
        <f t="shared" ref="Z341:Z347" si="1045">SUM(P328:P341)</f>
        <v>2318</v>
      </c>
      <c r="AA341">
        <f t="shared" ref="AA341:AA347" si="1046">SUM(Q328:Q341)</f>
        <v>2601</v>
      </c>
      <c r="AB341">
        <f t="shared" ref="AB341:AB347" si="1047">SUM(R328:R341)</f>
        <v>2241</v>
      </c>
      <c r="AC341">
        <f t="shared" ref="AC341:AC347" si="1048">SUM(S328:S341)</f>
        <v>871</v>
      </c>
      <c r="AD341">
        <f t="shared" ref="AD341:AD347" si="1049">SUM(T328:T341)</f>
        <v>63</v>
      </c>
      <c r="AE341">
        <f t="shared" ref="AE341:AE347" si="1050">SUM(U328:U341)</f>
        <v>12702</v>
      </c>
      <c r="AF341">
        <f>(V341/[1]Население!A$2)*100000</f>
        <v>34.290449995628158</v>
      </c>
      <c r="AG341">
        <f>(W341/[1]Население!B$2)*100000</f>
        <v>115.42072950523655</v>
      </c>
      <c r="AH341">
        <f>(X341/[1]Население!C$2)*100000</f>
        <v>159.97691313567299</v>
      </c>
      <c r="AI341">
        <f>(Y341/[1]Население!D$2)*100000</f>
        <v>173.21267825839769</v>
      </c>
      <c r="AJ341">
        <f>(Z341/[1]Население!E$2)*100000</f>
        <v>243.14132720759844</v>
      </c>
      <c r="AK341">
        <f>(AA341/[1]Население!F$2)*100000</f>
        <v>277.10451879591108</v>
      </c>
      <c r="AL341">
        <f>(AB341/[1]Население!G$2)*100000</f>
        <v>319.24714087901947</v>
      </c>
      <c r="AM341">
        <f>(AC341/[1]Население!H$2)*100000</f>
        <v>288.69451082687277</v>
      </c>
      <c r="AN341">
        <f>(AD341/[1]Население!I$2)*100000</f>
        <v>172.12174198131248</v>
      </c>
      <c r="AO341">
        <f>(AE341/[1]Население!J$2)*100000</f>
        <v>182.72362641520184</v>
      </c>
    </row>
    <row r="342" spans="1:41" x14ac:dyDescent="0.3">
      <c r="A342" s="95">
        <v>44327</v>
      </c>
      <c r="B342">
        <v>14372</v>
      </c>
      <c r="C342">
        <v>33750</v>
      </c>
      <c r="D342">
        <v>62077</v>
      </c>
      <c r="E342">
        <v>76371</v>
      </c>
      <c r="F342">
        <v>81245</v>
      </c>
      <c r="G342">
        <v>74853</v>
      </c>
      <c r="H342">
        <v>50029</v>
      </c>
      <c r="I342">
        <v>17092</v>
      </c>
      <c r="J342">
        <v>1491</v>
      </c>
      <c r="K342">
        <f t="shared" si="1030"/>
        <v>411280</v>
      </c>
      <c r="L342">
        <f t="shared" si="1031"/>
        <v>27</v>
      </c>
      <c r="M342">
        <f t="shared" si="1032"/>
        <v>81</v>
      </c>
      <c r="N342">
        <f t="shared" si="1033"/>
        <v>135</v>
      </c>
      <c r="O342">
        <f t="shared" si="1034"/>
        <v>168</v>
      </c>
      <c r="P342">
        <f t="shared" si="1035"/>
        <v>165</v>
      </c>
      <c r="Q342">
        <f t="shared" si="1036"/>
        <v>220</v>
      </c>
      <c r="R342">
        <f t="shared" si="1037"/>
        <v>201</v>
      </c>
      <c r="S342">
        <f t="shared" si="1038"/>
        <v>77</v>
      </c>
      <c r="T342">
        <f t="shared" si="1039"/>
        <v>4</v>
      </c>
      <c r="U342">
        <f t="shared" si="1040"/>
        <v>1078</v>
      </c>
      <c r="V342">
        <f t="shared" si="1041"/>
        <v>408</v>
      </c>
      <c r="W342">
        <f t="shared" si="1042"/>
        <v>769</v>
      </c>
      <c r="X342">
        <f t="shared" si="1043"/>
        <v>1463</v>
      </c>
      <c r="Y342">
        <f t="shared" si="1044"/>
        <v>1730</v>
      </c>
      <c r="Z342">
        <f t="shared" si="1045"/>
        <v>2147</v>
      </c>
      <c r="AA342">
        <f t="shared" si="1046"/>
        <v>2465</v>
      </c>
      <c r="AB342">
        <f t="shared" si="1047"/>
        <v>2138</v>
      </c>
      <c r="AC342">
        <f t="shared" si="1048"/>
        <v>845</v>
      </c>
      <c r="AD342">
        <f t="shared" si="1049"/>
        <v>56</v>
      </c>
      <c r="AE342">
        <f t="shared" si="1050"/>
        <v>12021</v>
      </c>
      <c r="AF342">
        <f>(V342/[1]Население!A$2)*100000</f>
        <v>31.021072279858732</v>
      </c>
      <c r="AG342">
        <f>(W342/[1]Население!B$2)*100000</f>
        <v>111.087035030697</v>
      </c>
      <c r="AH342">
        <f>(X342/[1]Население!C$2)*100000</f>
        <v>152.97138818136574</v>
      </c>
      <c r="AI342">
        <f>(Y342/[1]Население!D$2)*100000</f>
        <v>163.92665940209409</v>
      </c>
      <c r="AJ342">
        <f>(Z342/[1]Население!E$2)*100000</f>
        <v>225.20467192179197</v>
      </c>
      <c r="AK342">
        <f>(AA342/[1]Население!F$2)*100000</f>
        <v>262.61539363011184</v>
      </c>
      <c r="AL342">
        <f>(AB342/[1]Население!G$2)*100000</f>
        <v>304.57402373910912</v>
      </c>
      <c r="AM342">
        <f>(AC342/[1]Население!H$2)*100000</f>
        <v>280.07676423502585</v>
      </c>
      <c r="AN342">
        <f>(AD342/[1]Население!I$2)*100000</f>
        <v>152.99710398338888</v>
      </c>
      <c r="AO342">
        <f>(AE342/[1]Население!J$2)*100000</f>
        <v>172.9271542384775</v>
      </c>
    </row>
    <row r="343" spans="1:41" x14ac:dyDescent="0.3">
      <c r="A343" s="95">
        <v>44328</v>
      </c>
      <c r="B343">
        <v>14390</v>
      </c>
      <c r="C343">
        <v>33792</v>
      </c>
      <c r="D343">
        <v>62168</v>
      </c>
      <c r="E343">
        <v>76506</v>
      </c>
      <c r="F343">
        <v>81411</v>
      </c>
      <c r="G343">
        <v>75056</v>
      </c>
      <c r="H343">
        <v>50190</v>
      </c>
      <c r="I343">
        <v>17150</v>
      </c>
      <c r="J343">
        <v>1494</v>
      </c>
      <c r="K343">
        <f t="shared" si="1030"/>
        <v>412157</v>
      </c>
      <c r="L343">
        <f t="shared" si="1031"/>
        <v>18</v>
      </c>
      <c r="M343">
        <f t="shared" si="1032"/>
        <v>42</v>
      </c>
      <c r="N343">
        <f t="shared" si="1033"/>
        <v>91</v>
      </c>
      <c r="O343">
        <f t="shared" si="1034"/>
        <v>135</v>
      </c>
      <c r="P343">
        <f t="shared" si="1035"/>
        <v>166</v>
      </c>
      <c r="Q343">
        <f t="shared" si="1036"/>
        <v>203</v>
      </c>
      <c r="R343">
        <f t="shared" si="1037"/>
        <v>161</v>
      </c>
      <c r="S343">
        <f t="shared" si="1038"/>
        <v>58</v>
      </c>
      <c r="T343">
        <f t="shared" si="1039"/>
        <v>3</v>
      </c>
      <c r="U343">
        <f t="shared" si="1040"/>
        <v>877</v>
      </c>
      <c r="V343">
        <f t="shared" si="1041"/>
        <v>354</v>
      </c>
      <c r="W343">
        <f t="shared" si="1042"/>
        <v>676</v>
      </c>
      <c r="X343">
        <f t="shared" si="1043"/>
        <v>1301</v>
      </c>
      <c r="Y343">
        <f t="shared" si="1044"/>
        <v>1564</v>
      </c>
      <c r="Z343">
        <f t="shared" si="1045"/>
        <v>1976</v>
      </c>
      <c r="AA343">
        <f t="shared" si="1046"/>
        <v>2311</v>
      </c>
      <c r="AB343">
        <f t="shared" si="1047"/>
        <v>2021</v>
      </c>
      <c r="AC343">
        <f t="shared" si="1048"/>
        <v>796</v>
      </c>
      <c r="AD343">
        <f t="shared" si="1049"/>
        <v>49</v>
      </c>
      <c r="AE343">
        <f t="shared" si="1050"/>
        <v>11048</v>
      </c>
      <c r="AF343">
        <f>(V343/[1]Население!A$2)*100000</f>
        <v>26.915342125171549</v>
      </c>
      <c r="AG343">
        <f>(W343/[1]Население!B$2)*100000</f>
        <v>97.652582159624416</v>
      </c>
      <c r="AH343">
        <f>(X343/[1]Население!C$2)*100000</f>
        <v>136.03265620229448</v>
      </c>
      <c r="AI343">
        <f>(Y343/[1]Население!D$2)*100000</f>
        <v>148.19728052304924</v>
      </c>
      <c r="AJ343">
        <f>(Z343/[1]Население!E$2)*100000</f>
        <v>207.26801663598556</v>
      </c>
      <c r="AK343">
        <f>(AA343/[1]Население!F$2)*100000</f>
        <v>246.20859013354499</v>
      </c>
      <c r="AL343">
        <f>(AB343/[1]Население!G$2)*100000</f>
        <v>287.90650232775471</v>
      </c>
      <c r="AM343">
        <f>(AC343/[1]Население!H$2)*100000</f>
        <v>263.83562642731431</v>
      </c>
      <c r="AN343">
        <f>(AD343/[1]Население!I$2)*100000</f>
        <v>133.87246598546528</v>
      </c>
      <c r="AO343">
        <f>(AE343/[1]Население!J$2)*100000</f>
        <v>158.9301389257715</v>
      </c>
    </row>
    <row r="344" spans="1:41" x14ac:dyDescent="0.3">
      <c r="A344" s="95">
        <v>44329</v>
      </c>
      <c r="B344">
        <v>14409</v>
      </c>
      <c r="C344">
        <v>33839</v>
      </c>
      <c r="D344">
        <v>62245</v>
      </c>
      <c r="E344">
        <v>76606</v>
      </c>
      <c r="F344">
        <v>81532</v>
      </c>
      <c r="G344">
        <v>75173</v>
      </c>
      <c r="H344">
        <v>50311</v>
      </c>
      <c r="I344">
        <v>17201</v>
      </c>
      <c r="J344">
        <v>1498</v>
      </c>
      <c r="K344">
        <f t="shared" si="1030"/>
        <v>412814</v>
      </c>
      <c r="L344">
        <f t="shared" si="1031"/>
        <v>19</v>
      </c>
      <c r="M344">
        <f t="shared" si="1032"/>
        <v>47</v>
      </c>
      <c r="N344">
        <f t="shared" si="1033"/>
        <v>77</v>
      </c>
      <c r="O344">
        <f t="shared" si="1034"/>
        <v>100</v>
      </c>
      <c r="P344">
        <f t="shared" si="1035"/>
        <v>121</v>
      </c>
      <c r="Q344">
        <f t="shared" si="1036"/>
        <v>117</v>
      </c>
      <c r="R344">
        <f t="shared" si="1037"/>
        <v>121</v>
      </c>
      <c r="S344">
        <f t="shared" si="1038"/>
        <v>51</v>
      </c>
      <c r="T344">
        <f t="shared" si="1039"/>
        <v>4</v>
      </c>
      <c r="U344">
        <f t="shared" si="1040"/>
        <v>657</v>
      </c>
      <c r="V344">
        <f t="shared" si="1041"/>
        <v>317</v>
      </c>
      <c r="W344">
        <f t="shared" si="1042"/>
        <v>633</v>
      </c>
      <c r="X344">
        <f t="shared" si="1043"/>
        <v>1210</v>
      </c>
      <c r="Y344">
        <f t="shared" si="1044"/>
        <v>1467</v>
      </c>
      <c r="Z344">
        <f t="shared" si="1045"/>
        <v>1837</v>
      </c>
      <c r="AA344">
        <f t="shared" si="1046"/>
        <v>2132</v>
      </c>
      <c r="AB344">
        <f t="shared" si="1047"/>
        <v>1912</v>
      </c>
      <c r="AC344">
        <f t="shared" si="1048"/>
        <v>765</v>
      </c>
      <c r="AD344">
        <f t="shared" si="1049"/>
        <v>50</v>
      </c>
      <c r="AE344">
        <f t="shared" si="1050"/>
        <v>10323</v>
      </c>
      <c r="AF344">
        <f>(V344/[1]Население!A$2)*100000</f>
        <v>24.10215664881181</v>
      </c>
      <c r="AG344">
        <f>(W344/[1]Население!B$2)*100000</f>
        <v>91.440953412784395</v>
      </c>
      <c r="AH344">
        <f>(X344/[1]Население!C$2)*100000</f>
        <v>126.51768947330999</v>
      </c>
      <c r="AI344">
        <f>(Y344/[1]Население!D$2)*100000</f>
        <v>139.0060169611977</v>
      </c>
      <c r="AJ344">
        <f>(Z344/[1]Население!E$2)*100000</f>
        <v>192.6879284212072</v>
      </c>
      <c r="AK344">
        <f>(AA344/[1]Население!F$2)*100000</f>
        <v>227.13834451091211</v>
      </c>
      <c r="AL344">
        <f>(AB344/[1]Население!G$2)*100000</f>
        <v>272.37864050008267</v>
      </c>
      <c r="AM344">
        <f>(AC344/[1]Население!H$2)*100000</f>
        <v>253.56062087549674</v>
      </c>
      <c r="AN344">
        <f>(AD344/[1]Население!I$2)*100000</f>
        <v>136.60455712802579</v>
      </c>
      <c r="AO344">
        <f>(AE344/[1]Население!J$2)*100000</f>
        <v>148.50070819431022</v>
      </c>
    </row>
    <row r="345" spans="1:41" x14ac:dyDescent="0.3">
      <c r="A345" s="95">
        <v>44330</v>
      </c>
      <c r="B345">
        <v>14420</v>
      </c>
      <c r="C345">
        <v>33868</v>
      </c>
      <c r="D345">
        <v>62296</v>
      </c>
      <c r="E345">
        <v>76682</v>
      </c>
      <c r="F345">
        <v>81615</v>
      </c>
      <c r="G345">
        <v>75275</v>
      </c>
      <c r="H345">
        <v>50421</v>
      </c>
      <c r="I345">
        <v>17241</v>
      </c>
      <c r="J345">
        <v>1502</v>
      </c>
      <c r="K345">
        <f t="shared" si="1030"/>
        <v>413320</v>
      </c>
      <c r="L345">
        <f t="shared" si="1031"/>
        <v>11</v>
      </c>
      <c r="M345">
        <f t="shared" si="1032"/>
        <v>29</v>
      </c>
      <c r="N345">
        <f t="shared" si="1033"/>
        <v>51</v>
      </c>
      <c r="O345">
        <f t="shared" si="1034"/>
        <v>76</v>
      </c>
      <c r="P345">
        <f t="shared" si="1035"/>
        <v>83</v>
      </c>
      <c r="Q345">
        <f t="shared" si="1036"/>
        <v>102</v>
      </c>
      <c r="R345">
        <f t="shared" si="1037"/>
        <v>110</v>
      </c>
      <c r="S345">
        <f t="shared" si="1038"/>
        <v>40</v>
      </c>
      <c r="T345">
        <f t="shared" si="1039"/>
        <v>4</v>
      </c>
      <c r="U345">
        <f t="shared" si="1040"/>
        <v>506</v>
      </c>
      <c r="V345">
        <f t="shared" si="1041"/>
        <v>283</v>
      </c>
      <c r="W345">
        <f t="shared" si="1042"/>
        <v>586</v>
      </c>
      <c r="X345">
        <f t="shared" si="1043"/>
        <v>1115</v>
      </c>
      <c r="Y345">
        <f t="shared" si="1044"/>
        <v>1369</v>
      </c>
      <c r="Z345">
        <f t="shared" si="1045"/>
        <v>1687</v>
      </c>
      <c r="AA345">
        <f t="shared" si="1046"/>
        <v>1978</v>
      </c>
      <c r="AB345">
        <f t="shared" si="1047"/>
        <v>1788</v>
      </c>
      <c r="AC345">
        <f t="shared" si="1048"/>
        <v>737</v>
      </c>
      <c r="AD345">
        <f t="shared" si="1049"/>
        <v>49</v>
      </c>
      <c r="AE345">
        <f t="shared" si="1050"/>
        <v>9592</v>
      </c>
      <c r="AF345">
        <f>(V345/[1]Население!A$2)*100000</f>
        <v>21.517067292156916</v>
      </c>
      <c r="AG345">
        <f>(W345/[1]Население!B$2)*100000</f>
        <v>84.651498736005777</v>
      </c>
      <c r="AH345">
        <f>(X345/[1]Население!C$2)*100000</f>
        <v>116.58448244854598</v>
      </c>
      <c r="AI345">
        <f>(Y345/[1]Население!D$2)*100000</f>
        <v>129.7199981048941</v>
      </c>
      <c r="AJ345">
        <f>(Z345/[1]Население!E$2)*100000</f>
        <v>176.95402027576296</v>
      </c>
      <c r="AK345">
        <f>(AA345/[1]Население!F$2)*100000</f>
        <v>210.73154101434528</v>
      </c>
      <c r="AL345">
        <f>(AB345/[1]Население!G$2)*100000</f>
        <v>254.71391695300613</v>
      </c>
      <c r="AM345">
        <f>(AC345/[1]Население!H$2)*100000</f>
        <v>244.27997069966159</v>
      </c>
      <c r="AN345">
        <f>(AD345/[1]Население!I$2)*100000</f>
        <v>133.87246598546528</v>
      </c>
      <c r="AO345">
        <f>(AE345/[1]Население!J$2)*100000</f>
        <v>137.98496493265753</v>
      </c>
    </row>
    <row r="346" spans="1:41" x14ac:dyDescent="0.3">
      <c r="A346" s="95">
        <v>44331</v>
      </c>
      <c r="B346">
        <v>14431</v>
      </c>
      <c r="C346">
        <v>33912</v>
      </c>
      <c r="D346">
        <v>62352</v>
      </c>
      <c r="E346">
        <v>76763</v>
      </c>
      <c r="F346">
        <v>81700</v>
      </c>
      <c r="G346">
        <v>75362</v>
      </c>
      <c r="H346">
        <v>50528</v>
      </c>
      <c r="I346">
        <v>17284</v>
      </c>
      <c r="J346">
        <v>1506</v>
      </c>
      <c r="K346">
        <f t="shared" si="1030"/>
        <v>413838</v>
      </c>
      <c r="L346">
        <f t="shared" si="1031"/>
        <v>11</v>
      </c>
      <c r="M346">
        <f t="shared" si="1032"/>
        <v>44</v>
      </c>
      <c r="N346">
        <f t="shared" si="1033"/>
        <v>56</v>
      </c>
      <c r="O346">
        <f t="shared" si="1034"/>
        <v>81</v>
      </c>
      <c r="P346">
        <f t="shared" si="1035"/>
        <v>85</v>
      </c>
      <c r="Q346">
        <f t="shared" si="1036"/>
        <v>87</v>
      </c>
      <c r="R346">
        <f t="shared" si="1037"/>
        <v>107</v>
      </c>
      <c r="S346">
        <f t="shared" si="1038"/>
        <v>43</v>
      </c>
      <c r="T346">
        <f t="shared" si="1039"/>
        <v>4</v>
      </c>
      <c r="U346">
        <f t="shared" si="1040"/>
        <v>518</v>
      </c>
      <c r="V346">
        <f t="shared" si="1041"/>
        <v>258</v>
      </c>
      <c r="W346">
        <f t="shared" si="1042"/>
        <v>593</v>
      </c>
      <c r="X346">
        <f t="shared" si="1043"/>
        <v>1077</v>
      </c>
      <c r="Y346">
        <f t="shared" si="1044"/>
        <v>1369</v>
      </c>
      <c r="Z346">
        <f t="shared" si="1045"/>
        <v>1647</v>
      </c>
      <c r="AA346">
        <f t="shared" si="1046"/>
        <v>1940</v>
      </c>
      <c r="AB346">
        <f t="shared" si="1047"/>
        <v>1795</v>
      </c>
      <c r="AC346">
        <f t="shared" si="1048"/>
        <v>729</v>
      </c>
      <c r="AD346">
        <f t="shared" si="1049"/>
        <v>50</v>
      </c>
      <c r="AE346">
        <f t="shared" si="1050"/>
        <v>9458</v>
      </c>
      <c r="AF346">
        <f>(V346/[1]Население!A$2)*100000</f>
        <v>19.616266294616551</v>
      </c>
      <c r="AG346">
        <f>(W346/[1]Население!B$2)*100000</f>
        <v>85.662694113398331</v>
      </c>
      <c r="AH346">
        <f>(X346/[1]Население!C$2)*100000</f>
        <v>112.61119963864039</v>
      </c>
      <c r="AI346">
        <f>(Y346/[1]Население!D$2)*100000</f>
        <v>129.7199981048941</v>
      </c>
      <c r="AJ346">
        <f>(Z346/[1]Население!E$2)*100000</f>
        <v>172.75831143697783</v>
      </c>
      <c r="AK346">
        <f>(AA346/[1]Население!F$2)*100000</f>
        <v>206.68310898272492</v>
      </c>
      <c r="AL346">
        <f>(AB346/[1]Население!G$2)*100000</f>
        <v>255.7111190887282</v>
      </c>
      <c r="AM346">
        <f>(AC346/[1]Население!H$2)*100000</f>
        <v>241.62835636370866</v>
      </c>
      <c r="AN346">
        <f>(AD346/[1]Население!I$2)*100000</f>
        <v>136.60455712802579</v>
      </c>
      <c r="AO346">
        <f>(AE346/[1]Население!J$2)*100000</f>
        <v>136.05731842504949</v>
      </c>
    </row>
    <row r="347" spans="1:41" x14ac:dyDescent="0.3">
      <c r="A347" s="95">
        <v>44332</v>
      </c>
      <c r="B347">
        <v>14438</v>
      </c>
      <c r="C347">
        <v>33925</v>
      </c>
      <c r="D347">
        <v>62375</v>
      </c>
      <c r="E347">
        <v>76789</v>
      </c>
      <c r="F347">
        <v>81739</v>
      </c>
      <c r="G347">
        <v>75402</v>
      </c>
      <c r="H347">
        <v>50563</v>
      </c>
      <c r="I347">
        <v>17304</v>
      </c>
      <c r="J347">
        <v>1506</v>
      </c>
      <c r="K347">
        <f t="shared" si="1030"/>
        <v>414041</v>
      </c>
      <c r="L347">
        <f t="shared" si="1031"/>
        <v>7</v>
      </c>
      <c r="M347">
        <f t="shared" si="1032"/>
        <v>13</v>
      </c>
      <c r="N347">
        <f t="shared" si="1033"/>
        <v>23</v>
      </c>
      <c r="O347">
        <f t="shared" si="1034"/>
        <v>26</v>
      </c>
      <c r="P347">
        <f t="shared" si="1035"/>
        <v>39</v>
      </c>
      <c r="Q347">
        <f t="shared" si="1036"/>
        <v>40</v>
      </c>
      <c r="R347">
        <f t="shared" si="1037"/>
        <v>35</v>
      </c>
      <c r="S347">
        <f t="shared" si="1038"/>
        <v>20</v>
      </c>
      <c r="T347">
        <f t="shared" si="1039"/>
        <v>0</v>
      </c>
      <c r="U347">
        <f t="shared" si="1040"/>
        <v>203</v>
      </c>
      <c r="V347">
        <f t="shared" si="1041"/>
        <v>242</v>
      </c>
      <c r="W347">
        <f t="shared" si="1042"/>
        <v>574</v>
      </c>
      <c r="X347">
        <f t="shared" si="1043"/>
        <v>1055</v>
      </c>
      <c r="Y347">
        <f t="shared" si="1044"/>
        <v>1328</v>
      </c>
      <c r="Z347">
        <f t="shared" si="1045"/>
        <v>1620</v>
      </c>
      <c r="AA347">
        <f t="shared" si="1046"/>
        <v>1881</v>
      </c>
      <c r="AB347">
        <f t="shared" si="1047"/>
        <v>1745</v>
      </c>
      <c r="AC347">
        <f t="shared" si="1048"/>
        <v>703</v>
      </c>
      <c r="AD347">
        <f t="shared" si="1049"/>
        <v>47</v>
      </c>
      <c r="AE347">
        <f t="shared" si="1050"/>
        <v>9195</v>
      </c>
      <c r="AF347">
        <f>(V347/[1]Население!A$2)*100000</f>
        <v>18.399753656190718</v>
      </c>
      <c r="AG347">
        <f>(W347/[1]Население!B$2)*100000</f>
        <v>82.918020946189969</v>
      </c>
      <c r="AH347">
        <f>(X347/[1]Население!C$2)*100000</f>
        <v>110.31087801185292</v>
      </c>
      <c r="AI347">
        <f>(Y347/[1]Население!D$2)*100000</f>
        <v>125.83503103235894</v>
      </c>
      <c r="AJ347">
        <f>(Z347/[1]Население!E$2)*100000</f>
        <v>169.92620797079786</v>
      </c>
      <c r="AK347">
        <f>(AA347/[1]Население!F$2)*100000</f>
        <v>200.39738556520905</v>
      </c>
      <c r="AL347">
        <f>(AB347/[1]Население!G$2)*100000</f>
        <v>248.5882466907135</v>
      </c>
      <c r="AM347">
        <f>(AC347/[1]Население!H$2)*100000</f>
        <v>233.01060977186174</v>
      </c>
      <c r="AN347">
        <f>(AD347/[1]Население!I$2)*100000</f>
        <v>128.40828370034424</v>
      </c>
      <c r="AO347">
        <f>(AE347/[1]Население!J$2)*100000</f>
        <v>132.2739525183263</v>
      </c>
    </row>
    <row r="348" spans="1:41" x14ac:dyDescent="0.3">
      <c r="A348" s="95">
        <v>44333</v>
      </c>
      <c r="B348">
        <v>14444</v>
      </c>
      <c r="C348">
        <v>33932</v>
      </c>
      <c r="D348">
        <v>62386</v>
      </c>
      <c r="E348">
        <v>76814</v>
      </c>
      <c r="F348">
        <v>81755</v>
      </c>
      <c r="G348">
        <v>75444</v>
      </c>
      <c r="H348">
        <v>50593</v>
      </c>
      <c r="I348">
        <v>17316</v>
      </c>
      <c r="J348">
        <v>1508</v>
      </c>
      <c r="K348">
        <f t="shared" ref="K348:K354" si="1051">SUM(B348:J348)</f>
        <v>414192</v>
      </c>
      <c r="L348">
        <f t="shared" ref="L348:L354" si="1052">B348-B347</f>
        <v>6</v>
      </c>
      <c r="M348">
        <f t="shared" ref="M348:M354" si="1053">C348-C347</f>
        <v>7</v>
      </c>
      <c r="N348">
        <f t="shared" ref="N348:N354" si="1054">D348-D347</f>
        <v>11</v>
      </c>
      <c r="O348">
        <f t="shared" ref="O348:O354" si="1055">E348-E347</f>
        <v>25</v>
      </c>
      <c r="P348">
        <f t="shared" ref="P348:P354" si="1056">F348-F347</f>
        <v>16</v>
      </c>
      <c r="Q348">
        <f t="shared" ref="Q348:Q354" si="1057">G348-G347</f>
        <v>42</v>
      </c>
      <c r="R348">
        <f t="shared" ref="R348:R354" si="1058">H348-H347</f>
        <v>30</v>
      </c>
      <c r="S348">
        <f t="shared" ref="S348:S354" si="1059">I348-I347</f>
        <v>12</v>
      </c>
      <c r="T348">
        <f t="shared" ref="T348:T354" si="1060">J348-J347</f>
        <v>2</v>
      </c>
      <c r="U348">
        <f t="shared" ref="U348:U354" si="1061">K348-K347</f>
        <v>151</v>
      </c>
      <c r="V348">
        <f t="shared" ref="V348:V354" si="1062">SUM(L335:L348)</f>
        <v>235</v>
      </c>
      <c r="W348">
        <f t="shared" ref="W348:W354" si="1063">SUM(M335:M348)</f>
        <v>568</v>
      </c>
      <c r="X348">
        <f t="shared" ref="X348:X354" si="1064">SUM(N335:N348)</f>
        <v>1034</v>
      </c>
      <c r="Y348">
        <f t="shared" ref="Y348:Y354" si="1065">SUM(O335:O348)</f>
        <v>1310</v>
      </c>
      <c r="Z348">
        <f t="shared" ref="Z348:Z354" si="1066">SUM(P335:P348)</f>
        <v>1582</v>
      </c>
      <c r="AA348">
        <f t="shared" ref="AA348:AA354" si="1067">SUM(Q335:Q348)</f>
        <v>1841</v>
      </c>
      <c r="AB348">
        <f t="shared" ref="AB348:AB354" si="1068">SUM(R335:R348)</f>
        <v>1702</v>
      </c>
      <c r="AC348">
        <f t="shared" ref="AC348:AC354" si="1069">SUM(S335:S348)</f>
        <v>678</v>
      </c>
      <c r="AD348">
        <f t="shared" ref="AD348:AD354" si="1070">SUM(T335:T348)</f>
        <v>48</v>
      </c>
      <c r="AE348">
        <f t="shared" ref="AE348:AE354" si="1071">SUM(U335:U348)</f>
        <v>8998</v>
      </c>
      <c r="AF348">
        <f>(V348/[1]Население!A$2)*100000</f>
        <v>17.867529376879418</v>
      </c>
      <c r="AG348">
        <f>(W348/[1]Население!B$2)*100000</f>
        <v>82.051282051282044</v>
      </c>
      <c r="AH348">
        <f>(X348/[1]Население!C$2)*100000</f>
        <v>108.11511645901035</v>
      </c>
      <c r="AI348">
        <f>(Y348/[1]Население!D$2)*100000</f>
        <v>124.12943573222154</v>
      </c>
      <c r="AJ348">
        <f>(Z348/[1]Население!E$2)*100000</f>
        <v>165.940284573952</v>
      </c>
      <c r="AK348">
        <f>(AA348/[1]Население!F$2)*100000</f>
        <v>196.13587816350338</v>
      </c>
      <c r="AL348">
        <f>(AB348/[1]Население!G$2)*100000</f>
        <v>242.46257642842082</v>
      </c>
      <c r="AM348">
        <f>(AC348/[1]Население!H$2)*100000</f>
        <v>224.7243149720089</v>
      </c>
      <c r="AN348">
        <f>(AD348/[1]Население!I$2)*100000</f>
        <v>131.14037484290475</v>
      </c>
      <c r="AO348">
        <f>(AE348/[1]Население!J$2)*100000</f>
        <v>129.44002444370855</v>
      </c>
    </row>
    <row r="349" spans="1:41" x14ac:dyDescent="0.3">
      <c r="A349" s="95">
        <v>44334</v>
      </c>
      <c r="B349">
        <v>14471</v>
      </c>
      <c r="C349">
        <v>33982</v>
      </c>
      <c r="D349">
        <v>62460</v>
      </c>
      <c r="E349">
        <v>76905</v>
      </c>
      <c r="F349">
        <v>81854</v>
      </c>
      <c r="G349">
        <v>75600</v>
      </c>
      <c r="H349">
        <v>50724</v>
      </c>
      <c r="I349">
        <v>17363</v>
      </c>
      <c r="J349">
        <v>1510</v>
      </c>
      <c r="K349">
        <f t="shared" si="1051"/>
        <v>414869</v>
      </c>
      <c r="L349">
        <f t="shared" si="1052"/>
        <v>27</v>
      </c>
      <c r="M349">
        <f t="shared" si="1053"/>
        <v>50</v>
      </c>
      <c r="N349">
        <f t="shared" si="1054"/>
        <v>74</v>
      </c>
      <c r="O349">
        <f t="shared" si="1055"/>
        <v>91</v>
      </c>
      <c r="P349">
        <f t="shared" si="1056"/>
        <v>99</v>
      </c>
      <c r="Q349">
        <f t="shared" si="1057"/>
        <v>156</v>
      </c>
      <c r="R349">
        <f t="shared" si="1058"/>
        <v>131</v>
      </c>
      <c r="S349">
        <f t="shared" si="1059"/>
        <v>47</v>
      </c>
      <c r="T349">
        <f t="shared" si="1060"/>
        <v>2</v>
      </c>
      <c r="U349">
        <f t="shared" si="1061"/>
        <v>677</v>
      </c>
      <c r="V349">
        <f t="shared" si="1062"/>
        <v>245</v>
      </c>
      <c r="W349">
        <f t="shared" si="1063"/>
        <v>586</v>
      </c>
      <c r="X349">
        <f t="shared" si="1064"/>
        <v>1027</v>
      </c>
      <c r="Y349">
        <f t="shared" si="1065"/>
        <v>1324</v>
      </c>
      <c r="Z349">
        <f t="shared" si="1066"/>
        <v>1586</v>
      </c>
      <c r="AA349">
        <f t="shared" si="1067"/>
        <v>1859</v>
      </c>
      <c r="AB349">
        <f t="shared" si="1068"/>
        <v>1701</v>
      </c>
      <c r="AC349">
        <f t="shared" si="1069"/>
        <v>668</v>
      </c>
      <c r="AD349">
        <f t="shared" si="1070"/>
        <v>48</v>
      </c>
      <c r="AE349">
        <f t="shared" si="1071"/>
        <v>9044</v>
      </c>
      <c r="AF349">
        <f>(V349/[1]Население!A$2)*100000</f>
        <v>18.627849775895562</v>
      </c>
      <c r="AG349">
        <f>(W349/[1]Население!B$2)*100000</f>
        <v>84.651498736005777</v>
      </c>
      <c r="AH349">
        <f>(X349/[1]Население!C$2)*100000</f>
        <v>107.38319594139617</v>
      </c>
      <c r="AI349">
        <f>(Y349/[1]Население!D$2)*100000</f>
        <v>125.45600985455063</v>
      </c>
      <c r="AJ349">
        <f>(Z349/[1]Население!E$2)*100000</f>
        <v>166.35985545783049</v>
      </c>
      <c r="AK349">
        <f>(AA349/[1]Население!F$2)*100000</f>
        <v>198.05355649427094</v>
      </c>
      <c r="AL349">
        <f>(AB349/[1]Население!G$2)*100000</f>
        <v>242.32011898046053</v>
      </c>
      <c r="AM349">
        <f>(AC349/[1]Население!H$2)*100000</f>
        <v>221.40979705206777</v>
      </c>
      <c r="AN349">
        <f>(AD349/[1]Население!I$2)*100000</f>
        <v>131.14037484290475</v>
      </c>
      <c r="AO349">
        <f>(AE349/[1]Население!J$2)*100000</f>
        <v>130.10175384184265</v>
      </c>
    </row>
    <row r="350" spans="1:41" x14ac:dyDescent="0.3">
      <c r="A350" s="95">
        <v>44335</v>
      </c>
      <c r="B350">
        <v>14485</v>
      </c>
      <c r="C350">
        <v>34010</v>
      </c>
      <c r="D350">
        <v>62501</v>
      </c>
      <c r="E350">
        <v>76974</v>
      </c>
      <c r="F350">
        <v>81923</v>
      </c>
      <c r="G350">
        <v>75701</v>
      </c>
      <c r="H350">
        <v>50822</v>
      </c>
      <c r="I350">
        <v>17398</v>
      </c>
      <c r="J350">
        <v>1512</v>
      </c>
      <c r="K350">
        <f t="shared" si="1051"/>
        <v>415326</v>
      </c>
      <c r="L350">
        <f t="shared" si="1052"/>
        <v>14</v>
      </c>
      <c r="M350">
        <f t="shared" si="1053"/>
        <v>28</v>
      </c>
      <c r="N350">
        <f t="shared" si="1054"/>
        <v>41</v>
      </c>
      <c r="O350">
        <f t="shared" si="1055"/>
        <v>69</v>
      </c>
      <c r="P350">
        <f t="shared" si="1056"/>
        <v>69</v>
      </c>
      <c r="Q350">
        <f t="shared" si="1057"/>
        <v>101</v>
      </c>
      <c r="R350">
        <f t="shared" si="1058"/>
        <v>98</v>
      </c>
      <c r="S350">
        <f t="shared" si="1059"/>
        <v>35</v>
      </c>
      <c r="T350">
        <f t="shared" si="1060"/>
        <v>2</v>
      </c>
      <c r="U350">
        <f t="shared" si="1061"/>
        <v>457</v>
      </c>
      <c r="V350">
        <f t="shared" si="1062"/>
        <v>246</v>
      </c>
      <c r="W350">
        <f t="shared" si="1063"/>
        <v>583</v>
      </c>
      <c r="X350">
        <f t="shared" si="1064"/>
        <v>1030</v>
      </c>
      <c r="Y350">
        <f t="shared" si="1065"/>
        <v>1349</v>
      </c>
      <c r="Z350">
        <f t="shared" si="1066"/>
        <v>1579</v>
      </c>
      <c r="AA350">
        <f t="shared" si="1067"/>
        <v>1896</v>
      </c>
      <c r="AB350">
        <f t="shared" si="1068"/>
        <v>1731</v>
      </c>
      <c r="AC350">
        <f t="shared" si="1069"/>
        <v>673</v>
      </c>
      <c r="AD350">
        <f t="shared" si="1070"/>
        <v>47</v>
      </c>
      <c r="AE350">
        <f t="shared" si="1071"/>
        <v>9134</v>
      </c>
      <c r="AF350">
        <f>(V350/[1]Население!A$2)*100000</f>
        <v>18.703881815797175</v>
      </c>
      <c r="AG350">
        <f>(W350/[1]Население!B$2)*100000</f>
        <v>84.218129288551822</v>
      </c>
      <c r="AH350">
        <f>(X350/[1]Население!C$2)*100000</f>
        <v>107.69687616323083</v>
      </c>
      <c r="AI350">
        <f>(Y350/[1]Население!D$2)*100000</f>
        <v>127.82489221585256</v>
      </c>
      <c r="AJ350">
        <f>(Z350/[1]Население!E$2)*100000</f>
        <v>165.62560641104309</v>
      </c>
      <c r="AK350">
        <f>(AA350/[1]Население!F$2)*100000</f>
        <v>201.99545084084869</v>
      </c>
      <c r="AL350">
        <f>(AB350/[1]Население!G$2)*100000</f>
        <v>246.59384241926935</v>
      </c>
      <c r="AM350">
        <f>(AC350/[1]Население!H$2)*100000</f>
        <v>223.06705601203834</v>
      </c>
      <c r="AN350">
        <f>(AD350/[1]Население!I$2)*100000</f>
        <v>128.40828370034424</v>
      </c>
      <c r="AO350">
        <f>(AE350/[1]Население!J$2)*100000</f>
        <v>131.39644179471372</v>
      </c>
    </row>
    <row r="351" spans="1:41" x14ac:dyDescent="0.3">
      <c r="A351" s="95">
        <v>44336</v>
      </c>
      <c r="B351">
        <v>14496</v>
      </c>
      <c r="C351">
        <v>34037</v>
      </c>
      <c r="D351">
        <v>62544</v>
      </c>
      <c r="E351">
        <v>77014</v>
      </c>
      <c r="F351">
        <v>81988</v>
      </c>
      <c r="G351">
        <v>75785</v>
      </c>
      <c r="H351">
        <v>50887</v>
      </c>
      <c r="I351">
        <v>17421</v>
      </c>
      <c r="J351">
        <v>1515</v>
      </c>
      <c r="K351">
        <f t="shared" si="1051"/>
        <v>415687</v>
      </c>
      <c r="L351">
        <f t="shared" si="1052"/>
        <v>11</v>
      </c>
      <c r="M351">
        <f t="shared" si="1053"/>
        <v>27</v>
      </c>
      <c r="N351">
        <f t="shared" si="1054"/>
        <v>43</v>
      </c>
      <c r="O351">
        <f t="shared" si="1055"/>
        <v>40</v>
      </c>
      <c r="P351">
        <f t="shared" si="1056"/>
        <v>65</v>
      </c>
      <c r="Q351">
        <f t="shared" si="1057"/>
        <v>84</v>
      </c>
      <c r="R351">
        <f t="shared" si="1058"/>
        <v>65</v>
      </c>
      <c r="S351">
        <f t="shared" si="1059"/>
        <v>23</v>
      </c>
      <c r="T351">
        <f t="shared" si="1060"/>
        <v>3</v>
      </c>
      <c r="U351">
        <f t="shared" si="1061"/>
        <v>361</v>
      </c>
      <c r="V351">
        <f t="shared" si="1062"/>
        <v>218</v>
      </c>
      <c r="W351">
        <f t="shared" si="1063"/>
        <v>523</v>
      </c>
      <c r="X351">
        <f t="shared" si="1064"/>
        <v>891</v>
      </c>
      <c r="Y351">
        <f t="shared" si="1065"/>
        <v>1128</v>
      </c>
      <c r="Z351">
        <f t="shared" si="1066"/>
        <v>1337</v>
      </c>
      <c r="AA351">
        <f t="shared" si="1067"/>
        <v>1647</v>
      </c>
      <c r="AB351">
        <f t="shared" si="1068"/>
        <v>1508</v>
      </c>
      <c r="AC351">
        <f t="shared" si="1069"/>
        <v>567</v>
      </c>
      <c r="AD351">
        <f t="shared" si="1070"/>
        <v>41</v>
      </c>
      <c r="AE351">
        <f t="shared" si="1071"/>
        <v>7860</v>
      </c>
      <c r="AF351">
        <f>(V351/[1]Население!A$2)*100000</f>
        <v>16.574984698551969</v>
      </c>
      <c r="AG351">
        <f>(W351/[1]Население!B$2)*100000</f>
        <v>75.550740339472739</v>
      </c>
      <c r="AH351">
        <f>(X351/[1]Население!C$2)*100000</f>
        <v>93.163025884891908</v>
      </c>
      <c r="AI351">
        <f>(Y351/[1]Население!D$2)*100000</f>
        <v>106.88397214194342</v>
      </c>
      <c r="AJ351">
        <f>(Z351/[1]Население!E$2)*100000</f>
        <v>140.24156793639304</v>
      </c>
      <c r="AK351">
        <f>(AA351/[1]Население!F$2)*100000</f>
        <v>175.46756726523088</v>
      </c>
      <c r="AL351">
        <f>(AB351/[1]Население!G$2)*100000</f>
        <v>214.82583152412374</v>
      </c>
      <c r="AM351">
        <f>(AC351/[1]Население!H$2)*100000</f>
        <v>187.9331660606623</v>
      </c>
      <c r="AN351">
        <f>(AD351/[1]Население!I$2)*100000</f>
        <v>112.01573684498115</v>
      </c>
      <c r="AO351">
        <f>(AE351/[1]Население!J$2)*100000</f>
        <v>113.06941455073895</v>
      </c>
    </row>
    <row r="352" spans="1:41" x14ac:dyDescent="0.3">
      <c r="A352" s="95">
        <v>44337</v>
      </c>
      <c r="B352">
        <v>14515</v>
      </c>
      <c r="C352">
        <v>34057</v>
      </c>
      <c r="D352">
        <v>62585</v>
      </c>
      <c r="E352">
        <v>77084</v>
      </c>
      <c r="F352">
        <v>82047</v>
      </c>
      <c r="G352">
        <v>75849</v>
      </c>
      <c r="H352">
        <v>50955</v>
      </c>
      <c r="I352">
        <v>17447</v>
      </c>
      <c r="J352">
        <v>1516</v>
      </c>
      <c r="K352">
        <f t="shared" si="1051"/>
        <v>416055</v>
      </c>
      <c r="L352">
        <f t="shared" si="1052"/>
        <v>19</v>
      </c>
      <c r="M352">
        <f t="shared" si="1053"/>
        <v>20</v>
      </c>
      <c r="N352">
        <f t="shared" si="1054"/>
        <v>41</v>
      </c>
      <c r="O352">
        <f t="shared" si="1055"/>
        <v>70</v>
      </c>
      <c r="P352">
        <f t="shared" si="1056"/>
        <v>59</v>
      </c>
      <c r="Q352">
        <f t="shared" si="1057"/>
        <v>64</v>
      </c>
      <c r="R352">
        <f t="shared" si="1058"/>
        <v>68</v>
      </c>
      <c r="S352">
        <f t="shared" si="1059"/>
        <v>26</v>
      </c>
      <c r="T352">
        <f t="shared" si="1060"/>
        <v>1</v>
      </c>
      <c r="U352">
        <f t="shared" si="1061"/>
        <v>368</v>
      </c>
      <c r="V352">
        <f t="shared" si="1062"/>
        <v>229</v>
      </c>
      <c r="W352">
        <f t="shared" si="1063"/>
        <v>508</v>
      </c>
      <c r="X352">
        <f t="shared" si="1064"/>
        <v>867</v>
      </c>
      <c r="Y352">
        <f t="shared" si="1065"/>
        <v>1127</v>
      </c>
      <c r="Z352">
        <f t="shared" si="1066"/>
        <v>1287</v>
      </c>
      <c r="AA352">
        <f t="shared" si="1067"/>
        <v>1586</v>
      </c>
      <c r="AB352">
        <f t="shared" si="1068"/>
        <v>1480</v>
      </c>
      <c r="AC352">
        <f t="shared" si="1069"/>
        <v>558</v>
      </c>
      <c r="AD352">
        <f t="shared" si="1070"/>
        <v>41</v>
      </c>
      <c r="AE352">
        <f t="shared" si="1071"/>
        <v>7683</v>
      </c>
      <c r="AF352">
        <f>(V352/[1]Население!A$2)*100000</f>
        <v>17.411337137469729</v>
      </c>
      <c r="AG352">
        <f>(W352/[1]Население!B$2)*100000</f>
        <v>73.383893102202961</v>
      </c>
      <c r="AH352">
        <f>(X352/[1]Население!C$2)*100000</f>
        <v>90.65358411021468</v>
      </c>
      <c r="AI352">
        <f>(Y352/[1]Население!D$2)*100000</f>
        <v>106.78921684749135</v>
      </c>
      <c r="AJ352">
        <f>(Z352/[1]Население!E$2)*100000</f>
        <v>134.99693188791164</v>
      </c>
      <c r="AK352">
        <f>(AA352/[1]Население!F$2)*100000</f>
        <v>168.96876847762977</v>
      </c>
      <c r="AL352">
        <f>(AB352/[1]Население!G$2)*100000</f>
        <v>210.83702298123549</v>
      </c>
      <c r="AM352">
        <f>(AC352/[1]Население!H$2)*100000</f>
        <v>184.95009993271529</v>
      </c>
      <c r="AN352">
        <f>(AD352/[1]Население!I$2)*100000</f>
        <v>112.01573684498115</v>
      </c>
      <c r="AO352">
        <f>(AE352/[1]Население!J$2)*100000</f>
        <v>110.52319491009256</v>
      </c>
    </row>
    <row r="353" spans="1:41" x14ac:dyDescent="0.3">
      <c r="A353" s="95">
        <v>44338</v>
      </c>
      <c r="B353">
        <v>14528</v>
      </c>
      <c r="C353">
        <v>34092</v>
      </c>
      <c r="D353">
        <v>62617</v>
      </c>
      <c r="E353">
        <v>77141</v>
      </c>
      <c r="F353">
        <v>82084</v>
      </c>
      <c r="G353">
        <v>75929</v>
      </c>
      <c r="H353">
        <v>51031</v>
      </c>
      <c r="I353">
        <v>17475</v>
      </c>
      <c r="J353">
        <v>1520</v>
      </c>
      <c r="K353">
        <f t="shared" si="1051"/>
        <v>416417</v>
      </c>
      <c r="L353">
        <f t="shared" si="1052"/>
        <v>13</v>
      </c>
      <c r="M353">
        <f t="shared" si="1053"/>
        <v>35</v>
      </c>
      <c r="N353">
        <f t="shared" si="1054"/>
        <v>32</v>
      </c>
      <c r="O353">
        <f t="shared" si="1055"/>
        <v>57</v>
      </c>
      <c r="P353">
        <f t="shared" si="1056"/>
        <v>37</v>
      </c>
      <c r="Q353">
        <f t="shared" si="1057"/>
        <v>80</v>
      </c>
      <c r="R353">
        <f t="shared" si="1058"/>
        <v>76</v>
      </c>
      <c r="S353">
        <f t="shared" si="1059"/>
        <v>28</v>
      </c>
      <c r="T353">
        <f t="shared" si="1060"/>
        <v>4</v>
      </c>
      <c r="U353">
        <f t="shared" si="1061"/>
        <v>362</v>
      </c>
      <c r="V353">
        <f t="shared" si="1062"/>
        <v>201</v>
      </c>
      <c r="W353">
        <f t="shared" si="1063"/>
        <v>484</v>
      </c>
      <c r="X353">
        <f t="shared" si="1064"/>
        <v>761</v>
      </c>
      <c r="Y353">
        <f t="shared" si="1065"/>
        <v>1021</v>
      </c>
      <c r="Z353">
        <f t="shared" si="1066"/>
        <v>1125</v>
      </c>
      <c r="AA353">
        <f t="shared" si="1067"/>
        <v>1428</v>
      </c>
      <c r="AB353">
        <f t="shared" si="1068"/>
        <v>1353</v>
      </c>
      <c r="AC353">
        <f t="shared" si="1069"/>
        <v>512</v>
      </c>
      <c r="AD353">
        <f t="shared" si="1070"/>
        <v>37</v>
      </c>
      <c r="AE353">
        <f t="shared" si="1071"/>
        <v>6922</v>
      </c>
      <c r="AF353">
        <f>(V353/[1]Население!A$2)*100000</f>
        <v>15.282440020224524</v>
      </c>
      <c r="AG353">
        <f>(W353/[1]Население!B$2)*100000</f>
        <v>69.916937522571331</v>
      </c>
      <c r="AH353">
        <f>(X353/[1]Население!C$2)*100000</f>
        <v>79.570216272056939</v>
      </c>
      <c r="AI353">
        <f>(Y353/[1]Население!D$2)*100000</f>
        <v>96.745155635571138</v>
      </c>
      <c r="AJ353">
        <f>(Z353/[1]Население!E$2)*100000</f>
        <v>118.00431109083185</v>
      </c>
      <c r="AK353">
        <f>(AA353/[1]Население!F$2)*100000</f>
        <v>152.13581424089236</v>
      </c>
      <c r="AL353">
        <f>(AB353/[1]Население!G$2)*100000</f>
        <v>192.74492709027811</v>
      </c>
      <c r="AM353">
        <f>(AC353/[1]Население!H$2)*100000</f>
        <v>169.70331750098606</v>
      </c>
      <c r="AN353">
        <f>(AD353/[1]Население!I$2)*100000</f>
        <v>101.08737227473908</v>
      </c>
      <c r="AO353">
        <f>(AE353/[1]Население!J$2)*100000</f>
        <v>99.575888997482849</v>
      </c>
    </row>
    <row r="354" spans="1:41" x14ac:dyDescent="0.3">
      <c r="A354" s="95">
        <v>44339</v>
      </c>
      <c r="B354">
        <v>14536</v>
      </c>
      <c r="C354">
        <v>34096</v>
      </c>
      <c r="D354">
        <v>62631</v>
      </c>
      <c r="E354">
        <v>77152</v>
      </c>
      <c r="F354">
        <v>82102</v>
      </c>
      <c r="G354">
        <v>75963</v>
      </c>
      <c r="H354">
        <v>51067</v>
      </c>
      <c r="I354">
        <v>17497</v>
      </c>
      <c r="J354">
        <v>1521</v>
      </c>
      <c r="K354">
        <f t="shared" si="1051"/>
        <v>416565</v>
      </c>
      <c r="L354">
        <f t="shared" si="1052"/>
        <v>8</v>
      </c>
      <c r="M354">
        <f t="shared" si="1053"/>
        <v>4</v>
      </c>
      <c r="N354">
        <f t="shared" si="1054"/>
        <v>14</v>
      </c>
      <c r="O354">
        <f t="shared" si="1055"/>
        <v>11</v>
      </c>
      <c r="P354">
        <f t="shared" si="1056"/>
        <v>18</v>
      </c>
      <c r="Q354">
        <f t="shared" si="1057"/>
        <v>34</v>
      </c>
      <c r="R354">
        <f t="shared" si="1058"/>
        <v>36</v>
      </c>
      <c r="S354">
        <f t="shared" si="1059"/>
        <v>22</v>
      </c>
      <c r="T354">
        <f t="shared" si="1060"/>
        <v>1</v>
      </c>
      <c r="U354">
        <f t="shared" si="1061"/>
        <v>148</v>
      </c>
      <c r="V354">
        <f t="shared" si="1062"/>
        <v>195</v>
      </c>
      <c r="W354">
        <f t="shared" si="1063"/>
        <v>450</v>
      </c>
      <c r="X354">
        <f t="shared" si="1064"/>
        <v>715</v>
      </c>
      <c r="Y354">
        <f t="shared" si="1065"/>
        <v>980</v>
      </c>
      <c r="Z354">
        <f t="shared" si="1066"/>
        <v>1054</v>
      </c>
      <c r="AA354">
        <f t="shared" si="1067"/>
        <v>1378</v>
      </c>
      <c r="AB354">
        <f t="shared" si="1068"/>
        <v>1291</v>
      </c>
      <c r="AC354">
        <f t="shared" si="1069"/>
        <v>505</v>
      </c>
      <c r="AD354">
        <f t="shared" si="1070"/>
        <v>36</v>
      </c>
      <c r="AE354">
        <f t="shared" si="1071"/>
        <v>6604</v>
      </c>
      <c r="AF354">
        <f>(V354/[1]Население!A$2)*100000</f>
        <v>14.826247780814835</v>
      </c>
      <c r="AG354">
        <f>(W354/[1]Население!B$2)*100000</f>
        <v>65.005417118093177</v>
      </c>
      <c r="AH354">
        <f>(X354/[1]Население!C$2)*100000</f>
        <v>74.760452870592275</v>
      </c>
      <c r="AI354">
        <f>(Y354/[1]Население!D$2)*100000</f>
        <v>92.860188563035962</v>
      </c>
      <c r="AJ354">
        <f>(Z354/[1]Население!E$2)*100000</f>
        <v>110.55692790198823</v>
      </c>
      <c r="AK354">
        <f>(AA354/[1]Население!F$2)*100000</f>
        <v>146.80892998876027</v>
      </c>
      <c r="AL354">
        <f>(AB354/[1]Население!G$2)*100000</f>
        <v>183.91256531673989</v>
      </c>
      <c r="AM354">
        <f>(AC354/[1]Население!H$2)*100000</f>
        <v>167.38315495702727</v>
      </c>
      <c r="AN354">
        <f>(AD354/[1]Население!I$2)*100000</f>
        <v>98.355281132178575</v>
      </c>
      <c r="AO354">
        <f>(AE354/[1]Население!J$2)*100000</f>
        <v>95.001324897338449</v>
      </c>
    </row>
    <row r="355" spans="1:41" x14ac:dyDescent="0.3">
      <c r="A355" s="95">
        <v>44340</v>
      </c>
      <c r="B355">
        <v>14540</v>
      </c>
      <c r="C355">
        <v>34098</v>
      </c>
      <c r="D355">
        <v>62635</v>
      </c>
      <c r="E355">
        <v>77155</v>
      </c>
      <c r="F355">
        <v>82116</v>
      </c>
      <c r="G355">
        <v>75985</v>
      </c>
      <c r="H355">
        <v>51089</v>
      </c>
      <c r="I355">
        <v>17507</v>
      </c>
      <c r="J355">
        <v>1521</v>
      </c>
      <c r="K355">
        <f t="shared" ref="K355:K361" si="1072">SUM(B355:J355)</f>
        <v>416646</v>
      </c>
      <c r="L355">
        <f t="shared" ref="L355:L361" si="1073">B355-B354</f>
        <v>4</v>
      </c>
      <c r="M355">
        <f t="shared" ref="M355:M361" si="1074">C355-C354</f>
        <v>2</v>
      </c>
      <c r="N355">
        <f t="shared" ref="N355:N361" si="1075">D355-D354</f>
        <v>4</v>
      </c>
      <c r="O355">
        <f t="shared" ref="O355:O361" si="1076">E355-E354</f>
        <v>3</v>
      </c>
      <c r="P355">
        <f t="shared" ref="P355:P361" si="1077">F355-F354</f>
        <v>14</v>
      </c>
      <c r="Q355">
        <f t="shared" ref="Q355:Q361" si="1078">G355-G354</f>
        <v>22</v>
      </c>
      <c r="R355">
        <f t="shared" ref="R355:R361" si="1079">H355-H354</f>
        <v>22</v>
      </c>
      <c r="S355">
        <f t="shared" ref="S355:S361" si="1080">I355-I354</f>
        <v>10</v>
      </c>
      <c r="T355">
        <f t="shared" ref="T355:T361" si="1081">J355-J354</f>
        <v>0</v>
      </c>
      <c r="U355">
        <f t="shared" ref="U355:U361" si="1082">K355-K354</f>
        <v>81</v>
      </c>
      <c r="V355">
        <f t="shared" ref="V355:V361" si="1083">SUM(L342:L355)</f>
        <v>195</v>
      </c>
      <c r="W355">
        <f t="shared" ref="W355:W361" si="1084">SUM(M342:M355)</f>
        <v>429</v>
      </c>
      <c r="X355">
        <f t="shared" ref="X355:X361" si="1085">SUM(N342:N355)</f>
        <v>693</v>
      </c>
      <c r="Y355">
        <f t="shared" ref="Y355:Y361" si="1086">SUM(O342:O355)</f>
        <v>952</v>
      </c>
      <c r="Z355">
        <f t="shared" ref="Z355:Z361" si="1087">SUM(P342:P355)</f>
        <v>1036</v>
      </c>
      <c r="AA355">
        <f t="shared" ref="AA355:AA361" si="1088">SUM(Q342:Q355)</f>
        <v>1352</v>
      </c>
      <c r="AB355">
        <f t="shared" ref="AB355:AB361" si="1089">SUM(R342:R355)</f>
        <v>1261</v>
      </c>
      <c r="AC355">
        <f t="shared" ref="AC355:AC361" si="1090">SUM(S342:S355)</f>
        <v>492</v>
      </c>
      <c r="AD355">
        <f t="shared" ref="AD355:AD361" si="1091">SUM(T342:T355)</f>
        <v>34</v>
      </c>
      <c r="AE355">
        <f t="shared" ref="AE355:AE361" si="1092">SUM(U342:U355)</f>
        <v>6444</v>
      </c>
      <c r="AF355">
        <f>(V355/[1]Население!A$2)*100000</f>
        <v>14.826247780814835</v>
      </c>
      <c r="AG355">
        <f>(W355/[1]Население!B$2)*100000</f>
        <v>61.971830985915496</v>
      </c>
      <c r="AH355">
        <f>(X355/[1]Население!C$2)*100000</f>
        <v>72.46013124380481</v>
      </c>
      <c r="AI355">
        <f>(Y355/[1]Население!D$2)*100000</f>
        <v>90.207040318377778</v>
      </c>
      <c r="AJ355">
        <f>(Z355/[1]Население!E$2)*100000</f>
        <v>108.66885892453493</v>
      </c>
      <c r="AK355">
        <f>(AA355/[1]Население!F$2)*100000</f>
        <v>144.0389501776516</v>
      </c>
      <c r="AL355">
        <f>(AB355/[1]Население!G$2)*100000</f>
        <v>179.63884187793107</v>
      </c>
      <c r="AM355">
        <f>(AC355/[1]Население!H$2)*100000</f>
        <v>163.07428166110381</v>
      </c>
      <c r="AN355">
        <f>(AD355/[1]Население!I$2)*100000</f>
        <v>92.891098847057535</v>
      </c>
      <c r="AO355">
        <f>(AE355/[1]Население!J$2)*100000</f>
        <v>92.699657425567665</v>
      </c>
    </row>
    <row r="356" spans="1:41" x14ac:dyDescent="0.3">
      <c r="A356" s="95">
        <v>44341</v>
      </c>
      <c r="B356">
        <v>14544</v>
      </c>
      <c r="C356">
        <v>34104</v>
      </c>
      <c r="D356">
        <v>62635</v>
      </c>
      <c r="E356">
        <v>77165</v>
      </c>
      <c r="F356">
        <v>82121</v>
      </c>
      <c r="G356">
        <v>76003</v>
      </c>
      <c r="H356">
        <v>51112</v>
      </c>
      <c r="I356">
        <v>17520</v>
      </c>
      <c r="J356">
        <v>1523</v>
      </c>
      <c r="K356">
        <f t="shared" si="1072"/>
        <v>416727</v>
      </c>
      <c r="L356">
        <f t="shared" si="1073"/>
        <v>4</v>
      </c>
      <c r="M356">
        <f t="shared" si="1074"/>
        <v>6</v>
      </c>
      <c r="N356">
        <f t="shared" si="1075"/>
        <v>0</v>
      </c>
      <c r="O356">
        <f t="shared" si="1076"/>
        <v>10</v>
      </c>
      <c r="P356">
        <f t="shared" si="1077"/>
        <v>5</v>
      </c>
      <c r="Q356">
        <f t="shared" si="1078"/>
        <v>18</v>
      </c>
      <c r="R356">
        <f t="shared" si="1079"/>
        <v>23</v>
      </c>
      <c r="S356">
        <f t="shared" si="1080"/>
        <v>13</v>
      </c>
      <c r="T356">
        <f t="shared" si="1081"/>
        <v>2</v>
      </c>
      <c r="U356">
        <f t="shared" si="1082"/>
        <v>81</v>
      </c>
      <c r="V356">
        <f t="shared" si="1083"/>
        <v>172</v>
      </c>
      <c r="W356">
        <f t="shared" si="1084"/>
        <v>354</v>
      </c>
      <c r="X356">
        <f t="shared" si="1085"/>
        <v>558</v>
      </c>
      <c r="Y356">
        <f t="shared" si="1086"/>
        <v>794</v>
      </c>
      <c r="Z356">
        <f t="shared" si="1087"/>
        <v>876</v>
      </c>
      <c r="AA356">
        <f t="shared" si="1088"/>
        <v>1150</v>
      </c>
      <c r="AB356">
        <f t="shared" si="1089"/>
        <v>1083</v>
      </c>
      <c r="AC356">
        <f t="shared" si="1090"/>
        <v>428</v>
      </c>
      <c r="AD356">
        <f t="shared" si="1091"/>
        <v>32</v>
      </c>
      <c r="AE356">
        <f t="shared" si="1092"/>
        <v>5447</v>
      </c>
      <c r="AF356">
        <f>(V356/[1]Население!A$2)*100000</f>
        <v>13.0775108630777</v>
      </c>
      <c r="AG356">
        <f>(W356/[1]Население!B$2)*100000</f>
        <v>51.137594799566635</v>
      </c>
      <c r="AH356">
        <f>(X356/[1]Население!C$2)*100000</f>
        <v>58.34452126124544</v>
      </c>
      <c r="AI356">
        <f>(Y356/[1]Население!D$2)*100000</f>
        <v>75.235703794949544</v>
      </c>
      <c r="AJ356">
        <f>(Z356/[1]Население!E$2)*100000</f>
        <v>91.886023569394411</v>
      </c>
      <c r="AK356">
        <f>(AA356/[1]Население!F$2)*100000</f>
        <v>122.51833779903795</v>
      </c>
      <c r="AL356">
        <f>(AB356/[1]Население!G$2)*100000</f>
        <v>154.28141614099869</v>
      </c>
      <c r="AM356">
        <f>(AC356/[1]Население!H$2)*100000</f>
        <v>141.86136697348053</v>
      </c>
      <c r="AN356">
        <f>(AD356/[1]Население!I$2)*100000</f>
        <v>87.426916561936494</v>
      </c>
      <c r="AO356">
        <f>(AE356/[1]Население!J$2)*100000</f>
        <v>78.357391992096083</v>
      </c>
    </row>
    <row r="357" spans="1:41" x14ac:dyDescent="0.3">
      <c r="A357" s="95">
        <v>44342</v>
      </c>
      <c r="B357">
        <v>14554</v>
      </c>
      <c r="C357">
        <v>34128</v>
      </c>
      <c r="D357">
        <v>62672</v>
      </c>
      <c r="E357">
        <v>77229</v>
      </c>
      <c r="F357">
        <v>82188</v>
      </c>
      <c r="G357">
        <v>76095</v>
      </c>
      <c r="H357">
        <v>51194</v>
      </c>
      <c r="I357">
        <v>17547</v>
      </c>
      <c r="J357">
        <v>1526</v>
      </c>
      <c r="K357">
        <f t="shared" si="1072"/>
        <v>417133</v>
      </c>
      <c r="L357">
        <f t="shared" si="1073"/>
        <v>10</v>
      </c>
      <c r="M357">
        <f t="shared" si="1074"/>
        <v>24</v>
      </c>
      <c r="N357">
        <f t="shared" si="1075"/>
        <v>37</v>
      </c>
      <c r="O357">
        <f t="shared" si="1076"/>
        <v>64</v>
      </c>
      <c r="P357">
        <f t="shared" si="1077"/>
        <v>67</v>
      </c>
      <c r="Q357">
        <f t="shared" si="1078"/>
        <v>92</v>
      </c>
      <c r="R357">
        <f t="shared" si="1079"/>
        <v>82</v>
      </c>
      <c r="S357">
        <f t="shared" si="1080"/>
        <v>27</v>
      </c>
      <c r="T357">
        <f t="shared" si="1081"/>
        <v>3</v>
      </c>
      <c r="U357">
        <f t="shared" si="1082"/>
        <v>406</v>
      </c>
      <c r="V357">
        <f t="shared" si="1083"/>
        <v>164</v>
      </c>
      <c r="W357">
        <f t="shared" si="1084"/>
        <v>336</v>
      </c>
      <c r="X357">
        <f t="shared" si="1085"/>
        <v>504</v>
      </c>
      <c r="Y357">
        <f t="shared" si="1086"/>
        <v>723</v>
      </c>
      <c r="Z357">
        <f t="shared" si="1087"/>
        <v>777</v>
      </c>
      <c r="AA357">
        <f t="shared" si="1088"/>
        <v>1039</v>
      </c>
      <c r="AB357">
        <f t="shared" si="1089"/>
        <v>1004</v>
      </c>
      <c r="AC357">
        <f t="shared" si="1090"/>
        <v>397</v>
      </c>
      <c r="AD357">
        <f t="shared" si="1091"/>
        <v>32</v>
      </c>
      <c r="AE357">
        <f t="shared" si="1092"/>
        <v>4976</v>
      </c>
      <c r="AF357">
        <f>(V357/[1]Население!A$2)*100000</f>
        <v>12.469254543864784</v>
      </c>
      <c r="AG357">
        <f>(W357/[1]Население!B$2)*100000</f>
        <v>48.537378114842902</v>
      </c>
      <c r="AH357">
        <f>(X357/[1]Население!C$2)*100000</f>
        <v>52.698277268221688</v>
      </c>
      <c r="AI357">
        <f>(Y357/[1]Население!D$2)*100000</f>
        <v>68.508077888852043</v>
      </c>
      <c r="AJ357">
        <f>(Z357/[1]Население!E$2)*100000</f>
        <v>81.501644193401191</v>
      </c>
      <c r="AK357">
        <f>(AA357/[1]Население!F$2)*100000</f>
        <v>110.69265475930473</v>
      </c>
      <c r="AL357">
        <f>(AB357/[1]Население!G$2)*100000</f>
        <v>143.02727775213543</v>
      </c>
      <c r="AM357">
        <f>(AC357/[1]Население!H$2)*100000</f>
        <v>131.58636142166301</v>
      </c>
      <c r="AN357">
        <f>(AD357/[1]Население!I$2)*100000</f>
        <v>87.426916561936494</v>
      </c>
      <c r="AO357">
        <f>(AE357/[1]Население!J$2)*100000</f>
        <v>71.581858372070869</v>
      </c>
    </row>
    <row r="358" spans="1:41" x14ac:dyDescent="0.3">
      <c r="A358" s="95">
        <v>44343</v>
      </c>
      <c r="B358">
        <v>14568</v>
      </c>
      <c r="C358">
        <v>34152</v>
      </c>
      <c r="D358">
        <v>62713</v>
      </c>
      <c r="E358">
        <v>77289</v>
      </c>
      <c r="F358">
        <v>82255</v>
      </c>
      <c r="G358">
        <v>76184</v>
      </c>
      <c r="H358">
        <v>51266</v>
      </c>
      <c r="I358">
        <v>17572</v>
      </c>
      <c r="J358">
        <v>1527</v>
      </c>
      <c r="K358">
        <f t="shared" si="1072"/>
        <v>417526</v>
      </c>
      <c r="L358">
        <f t="shared" si="1073"/>
        <v>14</v>
      </c>
      <c r="M358">
        <f t="shared" si="1074"/>
        <v>24</v>
      </c>
      <c r="N358">
        <f t="shared" si="1075"/>
        <v>41</v>
      </c>
      <c r="O358">
        <f t="shared" si="1076"/>
        <v>60</v>
      </c>
      <c r="P358">
        <f t="shared" si="1077"/>
        <v>67</v>
      </c>
      <c r="Q358">
        <f t="shared" si="1078"/>
        <v>89</v>
      </c>
      <c r="R358">
        <f t="shared" si="1079"/>
        <v>72</v>
      </c>
      <c r="S358">
        <f t="shared" si="1080"/>
        <v>25</v>
      </c>
      <c r="T358">
        <f t="shared" si="1081"/>
        <v>1</v>
      </c>
      <c r="U358">
        <f t="shared" si="1082"/>
        <v>393</v>
      </c>
      <c r="V358">
        <f t="shared" si="1083"/>
        <v>159</v>
      </c>
      <c r="W358">
        <f t="shared" si="1084"/>
        <v>313</v>
      </c>
      <c r="X358">
        <f t="shared" si="1085"/>
        <v>468</v>
      </c>
      <c r="Y358">
        <f t="shared" si="1086"/>
        <v>683</v>
      </c>
      <c r="Z358">
        <f t="shared" si="1087"/>
        <v>723</v>
      </c>
      <c r="AA358">
        <f t="shared" si="1088"/>
        <v>1011</v>
      </c>
      <c r="AB358">
        <f t="shared" si="1089"/>
        <v>955</v>
      </c>
      <c r="AC358">
        <f t="shared" si="1090"/>
        <v>371</v>
      </c>
      <c r="AD358">
        <f t="shared" si="1091"/>
        <v>29</v>
      </c>
      <c r="AE358">
        <f t="shared" si="1092"/>
        <v>4712</v>
      </c>
      <c r="AF358">
        <f>(V358/[1]Население!A$2)*100000</f>
        <v>12.089094344356711</v>
      </c>
      <c r="AG358">
        <f>(W358/[1]Население!B$2)*100000</f>
        <v>45.214879017695914</v>
      </c>
      <c r="AH358">
        <f>(X358/[1]Население!C$2)*100000</f>
        <v>48.934114606205853</v>
      </c>
      <c r="AI358">
        <f>(Y358/[1]Население!D$2)*100000</f>
        <v>64.717866110768938</v>
      </c>
      <c r="AJ358">
        <f>(Z358/[1]Население!E$2)*100000</f>
        <v>75.837437261041273</v>
      </c>
      <c r="AK358">
        <f>(AA358/[1]Население!F$2)*100000</f>
        <v>107.70959957811077</v>
      </c>
      <c r="AL358">
        <f>(AB358/[1]Население!G$2)*100000</f>
        <v>136.04686280208102</v>
      </c>
      <c r="AM358">
        <f>(AC358/[1]Население!H$2)*100000</f>
        <v>122.96861482981609</v>
      </c>
      <c r="AN358">
        <f>(AD358/[1]Население!I$2)*100000</f>
        <v>79.230643134254962</v>
      </c>
      <c r="AO358">
        <f>(AE358/[1]Население!J$2)*100000</f>
        <v>67.784107043649101</v>
      </c>
    </row>
    <row r="359" spans="1:41" x14ac:dyDescent="0.3">
      <c r="A359" s="95">
        <v>44344</v>
      </c>
      <c r="B359">
        <v>14579</v>
      </c>
      <c r="C359">
        <v>34168</v>
      </c>
      <c r="D359">
        <v>62741</v>
      </c>
      <c r="E359">
        <v>77328</v>
      </c>
      <c r="F359">
        <v>82308</v>
      </c>
      <c r="G359">
        <v>76243</v>
      </c>
      <c r="H359">
        <v>51319</v>
      </c>
      <c r="I359">
        <v>17604</v>
      </c>
      <c r="J359">
        <v>1529</v>
      </c>
      <c r="K359">
        <f t="shared" si="1072"/>
        <v>417819</v>
      </c>
      <c r="L359">
        <f t="shared" si="1073"/>
        <v>11</v>
      </c>
      <c r="M359">
        <f t="shared" si="1074"/>
        <v>16</v>
      </c>
      <c r="N359">
        <f t="shared" si="1075"/>
        <v>28</v>
      </c>
      <c r="O359">
        <f t="shared" si="1076"/>
        <v>39</v>
      </c>
      <c r="P359">
        <f t="shared" si="1077"/>
        <v>53</v>
      </c>
      <c r="Q359">
        <f t="shared" si="1078"/>
        <v>59</v>
      </c>
      <c r="R359">
        <f t="shared" si="1079"/>
        <v>53</v>
      </c>
      <c r="S359">
        <f t="shared" si="1080"/>
        <v>32</v>
      </c>
      <c r="T359">
        <f t="shared" si="1081"/>
        <v>2</v>
      </c>
      <c r="U359">
        <f t="shared" si="1082"/>
        <v>293</v>
      </c>
      <c r="V359">
        <f t="shared" si="1083"/>
        <v>159</v>
      </c>
      <c r="W359">
        <f t="shared" si="1084"/>
        <v>300</v>
      </c>
      <c r="X359">
        <f t="shared" si="1085"/>
        <v>445</v>
      </c>
      <c r="Y359">
        <f t="shared" si="1086"/>
        <v>646</v>
      </c>
      <c r="Z359">
        <f t="shared" si="1087"/>
        <v>693</v>
      </c>
      <c r="AA359">
        <f t="shared" si="1088"/>
        <v>968</v>
      </c>
      <c r="AB359">
        <f t="shared" si="1089"/>
        <v>898</v>
      </c>
      <c r="AC359">
        <f t="shared" si="1090"/>
        <v>363</v>
      </c>
      <c r="AD359">
        <f t="shared" si="1091"/>
        <v>27</v>
      </c>
      <c r="AE359">
        <f t="shared" si="1092"/>
        <v>4499</v>
      </c>
      <c r="AF359">
        <f>(V359/[1]Население!A$2)*100000</f>
        <v>12.089094344356711</v>
      </c>
      <c r="AG359">
        <f>(W359/[1]Население!B$2)*100000</f>
        <v>43.336944745395449</v>
      </c>
      <c r="AH359">
        <f>(X359/[1]Население!C$2)*100000</f>
        <v>46.529232905473506</v>
      </c>
      <c r="AI359">
        <f>(Y359/[1]Население!D$2)*100000</f>
        <v>61.211920216042074</v>
      </c>
      <c r="AJ359">
        <f>(Z359/[1]Население!E$2)*100000</f>
        <v>72.690655631952424</v>
      </c>
      <c r="AK359">
        <f>(AA359/[1]Население!F$2)*100000</f>
        <v>103.12847912127717</v>
      </c>
      <c r="AL359">
        <f>(AB359/[1]Население!G$2)*100000</f>
        <v>127.92678826834425</v>
      </c>
      <c r="AM359">
        <f>(AC359/[1]Население!H$2)*100000</f>
        <v>120.31700049386316</v>
      </c>
      <c r="AN359">
        <f>(AD359/[1]Население!I$2)*100000</f>
        <v>73.766460849133935</v>
      </c>
      <c r="AO359">
        <f>(AE359/[1]Население!J$2)*100000</f>
        <v>64.720012221854276</v>
      </c>
    </row>
    <row r="360" spans="1:41" x14ac:dyDescent="0.3">
      <c r="A360" s="95">
        <v>44345</v>
      </c>
      <c r="B360">
        <v>14588</v>
      </c>
      <c r="C360">
        <v>34185</v>
      </c>
      <c r="D360">
        <v>62781</v>
      </c>
      <c r="E360">
        <v>77367</v>
      </c>
      <c r="F360">
        <v>82346</v>
      </c>
      <c r="G360">
        <v>76309</v>
      </c>
      <c r="H360">
        <v>51371</v>
      </c>
      <c r="I360">
        <v>17627</v>
      </c>
      <c r="J360">
        <v>1532</v>
      </c>
      <c r="K360">
        <f t="shared" si="1072"/>
        <v>418106</v>
      </c>
      <c r="L360">
        <f t="shared" si="1073"/>
        <v>9</v>
      </c>
      <c r="M360">
        <f t="shared" si="1074"/>
        <v>17</v>
      </c>
      <c r="N360">
        <f t="shared" si="1075"/>
        <v>40</v>
      </c>
      <c r="O360">
        <f t="shared" si="1076"/>
        <v>39</v>
      </c>
      <c r="P360">
        <f t="shared" si="1077"/>
        <v>38</v>
      </c>
      <c r="Q360">
        <f t="shared" si="1078"/>
        <v>66</v>
      </c>
      <c r="R360">
        <f t="shared" si="1079"/>
        <v>52</v>
      </c>
      <c r="S360">
        <f t="shared" si="1080"/>
        <v>23</v>
      </c>
      <c r="T360">
        <f t="shared" si="1081"/>
        <v>3</v>
      </c>
      <c r="U360">
        <f t="shared" si="1082"/>
        <v>287</v>
      </c>
      <c r="V360">
        <f t="shared" si="1083"/>
        <v>157</v>
      </c>
      <c r="W360">
        <f t="shared" si="1084"/>
        <v>273</v>
      </c>
      <c r="X360">
        <f t="shared" si="1085"/>
        <v>429</v>
      </c>
      <c r="Y360">
        <f t="shared" si="1086"/>
        <v>604</v>
      </c>
      <c r="Z360">
        <f t="shared" si="1087"/>
        <v>646</v>
      </c>
      <c r="AA360">
        <f t="shared" si="1088"/>
        <v>947</v>
      </c>
      <c r="AB360">
        <f t="shared" si="1089"/>
        <v>843</v>
      </c>
      <c r="AC360">
        <f t="shared" si="1090"/>
        <v>343</v>
      </c>
      <c r="AD360">
        <f t="shared" si="1091"/>
        <v>26</v>
      </c>
      <c r="AE360">
        <f t="shared" si="1092"/>
        <v>4268</v>
      </c>
      <c r="AF360">
        <f>(V360/[1]Население!A$2)*100000</f>
        <v>11.937030264553483</v>
      </c>
      <c r="AG360">
        <f>(W360/[1]Население!B$2)*100000</f>
        <v>39.436619718309856</v>
      </c>
      <c r="AH360">
        <f>(X360/[1]Население!C$2)*100000</f>
        <v>44.856271722355359</v>
      </c>
      <c r="AI360">
        <f>(Y360/[1]Население!D$2)*100000</f>
        <v>57.232197849054813</v>
      </c>
      <c r="AJ360">
        <f>(Z360/[1]Население!E$2)*100000</f>
        <v>67.76069774637989</v>
      </c>
      <c r="AK360">
        <f>(AA360/[1]Население!F$2)*100000</f>
        <v>100.89118773538169</v>
      </c>
      <c r="AL360">
        <f>(AB360/[1]Население!G$2)*100000</f>
        <v>120.09162863052806</v>
      </c>
      <c r="AM360">
        <f>(AC360/[1]Население!H$2)*100000</f>
        <v>113.6879646539809</v>
      </c>
      <c r="AN360">
        <f>(AD360/[1]Население!I$2)*100000</f>
        <v>71.034369706573415</v>
      </c>
      <c r="AO360">
        <f>(AE360/[1]Население!J$2)*100000</f>
        <v>61.396979809485224</v>
      </c>
    </row>
    <row r="361" spans="1:41" x14ac:dyDescent="0.3">
      <c r="A361" s="95">
        <v>44346</v>
      </c>
      <c r="B361">
        <v>14596</v>
      </c>
      <c r="C361">
        <v>34195</v>
      </c>
      <c r="D361">
        <v>62800</v>
      </c>
      <c r="E361">
        <v>77384</v>
      </c>
      <c r="F361">
        <v>82361</v>
      </c>
      <c r="G361">
        <v>76331</v>
      </c>
      <c r="H361">
        <v>51386</v>
      </c>
      <c r="I361">
        <v>17634</v>
      </c>
      <c r="J361">
        <v>1534</v>
      </c>
      <c r="K361">
        <f t="shared" si="1072"/>
        <v>418221</v>
      </c>
      <c r="L361">
        <f t="shared" si="1073"/>
        <v>8</v>
      </c>
      <c r="M361">
        <f t="shared" si="1074"/>
        <v>10</v>
      </c>
      <c r="N361">
        <f t="shared" si="1075"/>
        <v>19</v>
      </c>
      <c r="O361">
        <f t="shared" si="1076"/>
        <v>17</v>
      </c>
      <c r="P361">
        <f t="shared" si="1077"/>
        <v>15</v>
      </c>
      <c r="Q361">
        <f t="shared" si="1078"/>
        <v>22</v>
      </c>
      <c r="R361">
        <f t="shared" si="1079"/>
        <v>15</v>
      </c>
      <c r="S361">
        <f t="shared" si="1080"/>
        <v>7</v>
      </c>
      <c r="T361">
        <f t="shared" si="1081"/>
        <v>2</v>
      </c>
      <c r="U361">
        <f t="shared" si="1082"/>
        <v>115</v>
      </c>
      <c r="V361">
        <f t="shared" si="1083"/>
        <v>158</v>
      </c>
      <c r="W361">
        <f t="shared" si="1084"/>
        <v>270</v>
      </c>
      <c r="X361">
        <f t="shared" si="1085"/>
        <v>425</v>
      </c>
      <c r="Y361">
        <f t="shared" si="1086"/>
        <v>595</v>
      </c>
      <c r="Z361">
        <f t="shared" si="1087"/>
        <v>622</v>
      </c>
      <c r="AA361">
        <f t="shared" si="1088"/>
        <v>929</v>
      </c>
      <c r="AB361">
        <f t="shared" si="1089"/>
        <v>823</v>
      </c>
      <c r="AC361">
        <f t="shared" si="1090"/>
        <v>330</v>
      </c>
      <c r="AD361">
        <f t="shared" si="1091"/>
        <v>28</v>
      </c>
      <c r="AE361">
        <f t="shared" si="1092"/>
        <v>4180</v>
      </c>
      <c r="AF361">
        <f>(V361/[1]Население!A$2)*100000</f>
        <v>12.013062304455097</v>
      </c>
      <c r="AG361">
        <f>(W361/[1]Население!B$2)*100000</f>
        <v>39.003250270855901</v>
      </c>
      <c r="AH361">
        <f>(X361/[1]Население!C$2)*100000</f>
        <v>44.438031426575826</v>
      </c>
      <c r="AI361">
        <f>(Y361/[1]Население!D$2)*100000</f>
        <v>56.379400198986112</v>
      </c>
      <c r="AJ361">
        <f>(Z361/[1]Население!E$2)*100000</f>
        <v>65.243272443108808</v>
      </c>
      <c r="AK361">
        <f>(AA361/[1]Население!F$2)*100000</f>
        <v>98.973509404614134</v>
      </c>
      <c r="AL361">
        <f>(AB361/[1]Население!G$2)*100000</f>
        <v>117.24247967132217</v>
      </c>
      <c r="AM361">
        <f>(AC361/[1]Население!H$2)*100000</f>
        <v>109.37909135805744</v>
      </c>
      <c r="AN361">
        <f>(AD361/[1]Население!I$2)*100000</f>
        <v>76.498551991694441</v>
      </c>
      <c r="AO361">
        <f>(AE361/[1]Население!J$2)*100000</f>
        <v>60.131062700011306</v>
      </c>
    </row>
    <row r="362" spans="1:41" x14ac:dyDescent="0.3">
      <c r="A362" s="95">
        <v>44347</v>
      </c>
      <c r="B362">
        <v>14597</v>
      </c>
      <c r="C362">
        <v>34202</v>
      </c>
      <c r="D362">
        <v>62804</v>
      </c>
      <c r="E362">
        <v>77392</v>
      </c>
      <c r="F362">
        <v>82368</v>
      </c>
      <c r="G362">
        <v>76339</v>
      </c>
      <c r="H362">
        <v>51398</v>
      </c>
      <c r="I362">
        <v>17640</v>
      </c>
      <c r="J362">
        <v>1534</v>
      </c>
      <c r="K362">
        <f t="shared" ref="K362:K368" si="1093">SUM(B362:J362)</f>
        <v>418274</v>
      </c>
      <c r="L362">
        <f t="shared" ref="L362:L368" si="1094">B362-B361</f>
        <v>1</v>
      </c>
      <c r="M362">
        <f t="shared" ref="M362:M368" si="1095">C362-C361</f>
        <v>7</v>
      </c>
      <c r="N362">
        <f t="shared" ref="N362:N368" si="1096">D362-D361</f>
        <v>4</v>
      </c>
      <c r="O362">
        <f t="shared" ref="O362:O368" si="1097">E362-E361</f>
        <v>8</v>
      </c>
      <c r="P362">
        <f t="shared" ref="P362:P368" si="1098">F362-F361</f>
        <v>7</v>
      </c>
      <c r="Q362">
        <f t="shared" ref="Q362:Q368" si="1099">G362-G361</f>
        <v>8</v>
      </c>
      <c r="R362">
        <f t="shared" ref="R362:R368" si="1100">H362-H361</f>
        <v>12</v>
      </c>
      <c r="S362">
        <f t="shared" ref="S362:S368" si="1101">I362-I361</f>
        <v>6</v>
      </c>
      <c r="T362">
        <f t="shared" ref="T362:T368" si="1102">J362-J361</f>
        <v>0</v>
      </c>
      <c r="U362">
        <f t="shared" ref="U362:U368" si="1103">K362-K361</f>
        <v>53</v>
      </c>
      <c r="V362">
        <f t="shared" ref="V362:V368" si="1104">SUM(L349:L362)</f>
        <v>153</v>
      </c>
      <c r="W362">
        <f t="shared" ref="W362:W368" si="1105">SUM(M349:M362)</f>
        <v>270</v>
      </c>
      <c r="X362">
        <f t="shared" ref="X362:X368" si="1106">SUM(N349:N362)</f>
        <v>418</v>
      </c>
      <c r="Y362">
        <f t="shared" ref="Y362:Y368" si="1107">SUM(O349:O362)</f>
        <v>578</v>
      </c>
      <c r="Z362">
        <f t="shared" ref="Z362:Z368" si="1108">SUM(P349:P362)</f>
        <v>613</v>
      </c>
      <c r="AA362">
        <f t="shared" ref="AA362:AA368" si="1109">SUM(Q349:Q362)</f>
        <v>895</v>
      </c>
      <c r="AB362">
        <f t="shared" ref="AB362:AB368" si="1110">SUM(R349:R362)</f>
        <v>805</v>
      </c>
      <c r="AC362">
        <f t="shared" ref="AC362:AC368" si="1111">SUM(S349:S362)</f>
        <v>324</v>
      </c>
      <c r="AD362">
        <f t="shared" ref="AD362:AD368" si="1112">SUM(T349:T362)</f>
        <v>26</v>
      </c>
      <c r="AE362">
        <f t="shared" ref="AE362:AE368" si="1113">SUM(U349:U362)</f>
        <v>4082</v>
      </c>
      <c r="AF362">
        <f>(V362/[1]Население!A$2)*100000</f>
        <v>11.632902104947025</v>
      </c>
      <c r="AG362">
        <f>(W362/[1]Население!B$2)*100000</f>
        <v>39.003250270855901</v>
      </c>
      <c r="AH362">
        <f>(X362/[1]Население!C$2)*100000</f>
        <v>43.706110908961634</v>
      </c>
      <c r="AI362">
        <f>(Y362/[1]Население!D$2)*100000</f>
        <v>54.7685601933008</v>
      </c>
      <c r="AJ362">
        <f>(Z362/[1]Население!E$2)*100000</f>
        <v>64.299237954382164</v>
      </c>
      <c r="AK362">
        <f>(AA362/[1]Население!F$2)*100000</f>
        <v>95.351228113164325</v>
      </c>
      <c r="AL362">
        <f>(AB362/[1]Население!G$2)*100000</f>
        <v>114.67824560803689</v>
      </c>
      <c r="AM362">
        <f>(AC362/[1]Население!H$2)*100000</f>
        <v>107.39038060609273</v>
      </c>
      <c r="AN362">
        <f>(AD362/[1]Население!I$2)*100000</f>
        <v>71.034369706573415</v>
      </c>
      <c r="AO362">
        <f>(AE362/[1]Население!J$2)*100000</f>
        <v>58.721291373551708</v>
      </c>
    </row>
    <row r="363" spans="1:41" x14ac:dyDescent="0.3">
      <c r="A363" s="95">
        <v>44348</v>
      </c>
      <c r="B363">
        <v>14617</v>
      </c>
      <c r="C363">
        <v>34227</v>
      </c>
      <c r="D363">
        <v>62835</v>
      </c>
      <c r="E363">
        <v>77439</v>
      </c>
      <c r="F363">
        <v>82413</v>
      </c>
      <c r="G363">
        <v>76401</v>
      </c>
      <c r="H363">
        <v>51446</v>
      </c>
      <c r="I363">
        <v>17666</v>
      </c>
      <c r="J363">
        <v>1533</v>
      </c>
      <c r="K363">
        <f t="shared" si="1093"/>
        <v>418577</v>
      </c>
      <c r="L363">
        <f t="shared" si="1094"/>
        <v>20</v>
      </c>
      <c r="M363">
        <f t="shared" si="1095"/>
        <v>25</v>
      </c>
      <c r="N363">
        <f t="shared" si="1096"/>
        <v>31</v>
      </c>
      <c r="O363">
        <f t="shared" si="1097"/>
        <v>47</v>
      </c>
      <c r="P363">
        <f t="shared" si="1098"/>
        <v>45</v>
      </c>
      <c r="Q363">
        <f t="shared" si="1099"/>
        <v>62</v>
      </c>
      <c r="R363">
        <f t="shared" si="1100"/>
        <v>48</v>
      </c>
      <c r="S363">
        <f t="shared" si="1101"/>
        <v>26</v>
      </c>
      <c r="T363">
        <f t="shared" si="1102"/>
        <v>-1</v>
      </c>
      <c r="U363">
        <f t="shared" si="1103"/>
        <v>303</v>
      </c>
      <c r="V363">
        <f t="shared" si="1104"/>
        <v>146</v>
      </c>
      <c r="W363">
        <f t="shared" si="1105"/>
        <v>245</v>
      </c>
      <c r="X363">
        <f t="shared" si="1106"/>
        <v>375</v>
      </c>
      <c r="Y363">
        <f t="shared" si="1107"/>
        <v>534</v>
      </c>
      <c r="Z363">
        <f t="shared" si="1108"/>
        <v>559</v>
      </c>
      <c r="AA363">
        <f t="shared" si="1109"/>
        <v>801</v>
      </c>
      <c r="AB363">
        <f t="shared" si="1110"/>
        <v>722</v>
      </c>
      <c r="AC363">
        <f t="shared" si="1111"/>
        <v>303</v>
      </c>
      <c r="AD363">
        <f t="shared" si="1112"/>
        <v>23</v>
      </c>
      <c r="AE363">
        <f t="shared" si="1113"/>
        <v>3708</v>
      </c>
      <c r="AF363">
        <f>(V363/[1]Население!A$2)*100000</f>
        <v>11.100677825635723</v>
      </c>
      <c r="AG363">
        <f>(W363/[1]Население!B$2)*100000</f>
        <v>35.391838208739614</v>
      </c>
      <c r="AH363">
        <f>(X363/[1]Население!C$2)*100000</f>
        <v>39.210027729331614</v>
      </c>
      <c r="AI363">
        <f>(Y363/[1]Население!D$2)*100000</f>
        <v>50.599327237409391</v>
      </c>
      <c r="AJ363">
        <f>(Z363/[1]Население!E$2)*100000</f>
        <v>58.635031022022225</v>
      </c>
      <c r="AK363">
        <f>(AA363/[1]Население!F$2)*100000</f>
        <v>85.336685719156009</v>
      </c>
      <c r="AL363">
        <f>(AB363/[1]Население!G$2)*100000</f>
        <v>102.85427742733246</v>
      </c>
      <c r="AM363">
        <f>(AC363/[1]Население!H$2)*100000</f>
        <v>100.42989297421637</v>
      </c>
      <c r="AN363">
        <f>(AD363/[1]Население!I$2)*100000</f>
        <v>62.838096278891868</v>
      </c>
      <c r="AO363">
        <f>(AE363/[1]Население!J$2)*100000</f>
        <v>53.341143658287542</v>
      </c>
    </row>
    <row r="364" spans="1:41" x14ac:dyDescent="0.3">
      <c r="A364" s="95">
        <v>44349</v>
      </c>
      <c r="B364">
        <v>14630</v>
      </c>
      <c r="C364">
        <v>34248</v>
      </c>
      <c r="D364">
        <v>62874</v>
      </c>
      <c r="E364">
        <v>77464</v>
      </c>
      <c r="F364">
        <v>82450</v>
      </c>
      <c r="G364">
        <v>76445</v>
      </c>
      <c r="H364">
        <v>51486</v>
      </c>
      <c r="I364">
        <v>17682</v>
      </c>
      <c r="J364">
        <v>1534</v>
      </c>
      <c r="K364">
        <f t="shared" si="1093"/>
        <v>418813</v>
      </c>
      <c r="L364">
        <f t="shared" si="1094"/>
        <v>13</v>
      </c>
      <c r="M364">
        <f t="shared" si="1095"/>
        <v>21</v>
      </c>
      <c r="N364">
        <f t="shared" si="1096"/>
        <v>39</v>
      </c>
      <c r="O364">
        <f t="shared" si="1097"/>
        <v>25</v>
      </c>
      <c r="P364">
        <f t="shared" si="1098"/>
        <v>37</v>
      </c>
      <c r="Q364">
        <f t="shared" si="1099"/>
        <v>44</v>
      </c>
      <c r="R364">
        <f t="shared" si="1100"/>
        <v>40</v>
      </c>
      <c r="S364">
        <f t="shared" si="1101"/>
        <v>16</v>
      </c>
      <c r="T364">
        <f t="shared" si="1102"/>
        <v>1</v>
      </c>
      <c r="U364">
        <f t="shared" si="1103"/>
        <v>236</v>
      </c>
      <c r="V364">
        <f t="shared" si="1104"/>
        <v>145</v>
      </c>
      <c r="W364">
        <f t="shared" si="1105"/>
        <v>238</v>
      </c>
      <c r="X364">
        <f t="shared" si="1106"/>
        <v>373</v>
      </c>
      <c r="Y364">
        <f t="shared" si="1107"/>
        <v>490</v>
      </c>
      <c r="Z364">
        <f t="shared" si="1108"/>
        <v>527</v>
      </c>
      <c r="AA364">
        <f t="shared" si="1109"/>
        <v>744</v>
      </c>
      <c r="AB364">
        <f t="shared" si="1110"/>
        <v>664</v>
      </c>
      <c r="AC364">
        <f t="shared" si="1111"/>
        <v>284</v>
      </c>
      <c r="AD364">
        <f t="shared" si="1112"/>
        <v>22</v>
      </c>
      <c r="AE364">
        <f t="shared" si="1113"/>
        <v>3487</v>
      </c>
      <c r="AF364">
        <f>(V364/[1]Население!A$2)*100000</f>
        <v>11.024645785734108</v>
      </c>
      <c r="AG364">
        <f>(W364/[1]Население!B$2)*100000</f>
        <v>34.380642831347053</v>
      </c>
      <c r="AH364">
        <f>(X364/[1]Население!C$2)*100000</f>
        <v>39.000907581441844</v>
      </c>
      <c r="AI364">
        <f>(Y364/[1]Население!D$2)*100000</f>
        <v>46.430094281517981</v>
      </c>
      <c r="AJ364">
        <f>(Z364/[1]Население!E$2)*100000</f>
        <v>55.278463950994116</v>
      </c>
      <c r="AK364">
        <f>(AA364/[1]Население!F$2)*100000</f>
        <v>79.264037671725433</v>
      </c>
      <c r="AL364">
        <f>(AB364/[1]Население!G$2)*100000</f>
        <v>94.591745445635382</v>
      </c>
      <c r="AM364">
        <f>(AC364/[1]Население!H$2)*100000</f>
        <v>94.132308926328207</v>
      </c>
      <c r="AN364">
        <f>(AD364/[1]Население!I$2)*100000</f>
        <v>60.106005136331348</v>
      </c>
      <c r="AO364">
        <f>(AE364/[1]Население!J$2)*100000</f>
        <v>50.161965462904163</v>
      </c>
    </row>
    <row r="365" spans="1:41" x14ac:dyDescent="0.3">
      <c r="A365" s="95">
        <v>44350</v>
      </c>
      <c r="B365">
        <v>14645</v>
      </c>
      <c r="C365">
        <v>34261</v>
      </c>
      <c r="D365">
        <v>62897</v>
      </c>
      <c r="E365">
        <v>77490</v>
      </c>
      <c r="F365">
        <v>82476</v>
      </c>
      <c r="G365">
        <v>76481</v>
      </c>
      <c r="H365">
        <v>51528</v>
      </c>
      <c r="I365">
        <v>17695</v>
      </c>
      <c r="J365">
        <v>1537</v>
      </c>
      <c r="K365">
        <f t="shared" si="1093"/>
        <v>419010</v>
      </c>
      <c r="L365">
        <f t="shared" si="1094"/>
        <v>15</v>
      </c>
      <c r="M365">
        <f t="shared" si="1095"/>
        <v>13</v>
      </c>
      <c r="N365">
        <f t="shared" si="1096"/>
        <v>23</v>
      </c>
      <c r="O365">
        <f t="shared" si="1097"/>
        <v>26</v>
      </c>
      <c r="P365">
        <f t="shared" si="1098"/>
        <v>26</v>
      </c>
      <c r="Q365">
        <f t="shared" si="1099"/>
        <v>36</v>
      </c>
      <c r="R365">
        <f t="shared" si="1100"/>
        <v>42</v>
      </c>
      <c r="S365">
        <f t="shared" si="1101"/>
        <v>13</v>
      </c>
      <c r="T365">
        <f t="shared" si="1102"/>
        <v>3</v>
      </c>
      <c r="U365">
        <f t="shared" si="1103"/>
        <v>197</v>
      </c>
      <c r="V365">
        <f t="shared" si="1104"/>
        <v>149</v>
      </c>
      <c r="W365">
        <f t="shared" si="1105"/>
        <v>224</v>
      </c>
      <c r="X365">
        <f t="shared" si="1106"/>
        <v>353</v>
      </c>
      <c r="Y365">
        <f t="shared" si="1107"/>
        <v>476</v>
      </c>
      <c r="Z365">
        <f t="shared" si="1108"/>
        <v>488</v>
      </c>
      <c r="AA365">
        <f t="shared" si="1109"/>
        <v>696</v>
      </c>
      <c r="AB365">
        <f t="shared" si="1110"/>
        <v>641</v>
      </c>
      <c r="AC365">
        <f t="shared" si="1111"/>
        <v>274</v>
      </c>
      <c r="AD365">
        <f t="shared" si="1112"/>
        <v>22</v>
      </c>
      <c r="AE365">
        <f t="shared" si="1113"/>
        <v>3323</v>
      </c>
      <c r="AF365">
        <f>(V365/[1]Население!A$2)*100000</f>
        <v>11.328773945340567</v>
      </c>
      <c r="AG365">
        <f>(W365/[1]Население!B$2)*100000</f>
        <v>32.358252076561939</v>
      </c>
      <c r="AH365">
        <f>(X365/[1]Население!C$2)*100000</f>
        <v>36.909706102544156</v>
      </c>
      <c r="AI365">
        <f>(Y365/[1]Население!D$2)*100000</f>
        <v>45.103520159188889</v>
      </c>
      <c r="AJ365">
        <f>(Z365/[1]Население!E$2)*100000</f>
        <v>51.187647833178616</v>
      </c>
      <c r="AK365">
        <f>(AA365/[1]Население!F$2)*100000</f>
        <v>74.150228789678621</v>
      </c>
      <c r="AL365">
        <f>(AB365/[1]Население!G$2)*100000</f>
        <v>91.31522414254863</v>
      </c>
      <c r="AM365">
        <f>(AC365/[1]Население!H$2)*100000</f>
        <v>90.817791006387068</v>
      </c>
      <c r="AN365">
        <f>(AD365/[1]Население!I$2)*100000</f>
        <v>60.106005136331348</v>
      </c>
      <c r="AO365">
        <f>(AE365/[1]Население!J$2)*100000</f>
        <v>47.802756304339134</v>
      </c>
    </row>
    <row r="366" spans="1:41" x14ac:dyDescent="0.3">
      <c r="A366" s="95">
        <v>44351</v>
      </c>
      <c r="B366">
        <v>14658</v>
      </c>
      <c r="C366">
        <v>34281</v>
      </c>
      <c r="D366">
        <v>62916</v>
      </c>
      <c r="E366">
        <v>77509</v>
      </c>
      <c r="F366">
        <v>82514</v>
      </c>
      <c r="G366">
        <v>76502</v>
      </c>
      <c r="H366">
        <v>51552</v>
      </c>
      <c r="I366">
        <v>17710</v>
      </c>
      <c r="J366">
        <v>1538</v>
      </c>
      <c r="K366">
        <f t="shared" si="1093"/>
        <v>419180</v>
      </c>
      <c r="L366">
        <f t="shared" si="1094"/>
        <v>13</v>
      </c>
      <c r="M366">
        <f t="shared" si="1095"/>
        <v>20</v>
      </c>
      <c r="N366">
        <f t="shared" si="1096"/>
        <v>19</v>
      </c>
      <c r="O366">
        <f t="shared" si="1097"/>
        <v>19</v>
      </c>
      <c r="P366">
        <f t="shared" si="1098"/>
        <v>38</v>
      </c>
      <c r="Q366">
        <f t="shared" si="1099"/>
        <v>21</v>
      </c>
      <c r="R366">
        <f t="shared" si="1100"/>
        <v>24</v>
      </c>
      <c r="S366">
        <f t="shared" si="1101"/>
        <v>15</v>
      </c>
      <c r="T366">
        <f t="shared" si="1102"/>
        <v>1</v>
      </c>
      <c r="U366">
        <f t="shared" si="1103"/>
        <v>170</v>
      </c>
      <c r="V366">
        <f t="shared" si="1104"/>
        <v>143</v>
      </c>
      <c r="W366">
        <f t="shared" si="1105"/>
        <v>224</v>
      </c>
      <c r="X366">
        <f t="shared" si="1106"/>
        <v>331</v>
      </c>
      <c r="Y366">
        <f t="shared" si="1107"/>
        <v>425</v>
      </c>
      <c r="Z366">
        <f t="shared" si="1108"/>
        <v>467</v>
      </c>
      <c r="AA366">
        <f t="shared" si="1109"/>
        <v>653</v>
      </c>
      <c r="AB366">
        <f t="shared" si="1110"/>
        <v>597</v>
      </c>
      <c r="AC366">
        <f t="shared" si="1111"/>
        <v>263</v>
      </c>
      <c r="AD366">
        <f t="shared" si="1112"/>
        <v>22</v>
      </c>
      <c r="AE366">
        <f t="shared" si="1113"/>
        <v>3125</v>
      </c>
      <c r="AF366">
        <f>(V366/[1]Население!A$2)*100000</f>
        <v>10.872581705930878</v>
      </c>
      <c r="AG366">
        <f>(W366/[1]Население!B$2)*100000</f>
        <v>32.358252076561939</v>
      </c>
      <c r="AH366">
        <f>(X366/[1]Население!C$2)*100000</f>
        <v>34.609384475756706</v>
      </c>
      <c r="AI366">
        <f>(Y366/[1]Население!D$2)*100000</f>
        <v>40.271000142132941</v>
      </c>
      <c r="AJ366">
        <f>(Z366/[1]Население!E$2)*100000</f>
        <v>48.984900692816417</v>
      </c>
      <c r="AK366">
        <f>(AA366/[1]Население!F$2)*100000</f>
        <v>69.569108332845033</v>
      </c>
      <c r="AL366">
        <f>(AB366/[1]Население!G$2)*100000</f>
        <v>85.047096432295675</v>
      </c>
      <c r="AM366">
        <f>(AC366/[1]Население!H$2)*100000</f>
        <v>87.171821294451831</v>
      </c>
      <c r="AN366">
        <f>(AD366/[1]Население!I$2)*100000</f>
        <v>60.106005136331348</v>
      </c>
      <c r="AO366">
        <f>(AE366/[1]Население!J$2)*100000</f>
        <v>44.954442808022804</v>
      </c>
    </row>
    <row r="367" spans="1:41" x14ac:dyDescent="0.3">
      <c r="A367" s="95">
        <v>44352</v>
      </c>
      <c r="B367">
        <v>14669</v>
      </c>
      <c r="C367">
        <v>34294</v>
      </c>
      <c r="D367">
        <v>62937</v>
      </c>
      <c r="E367">
        <v>77533</v>
      </c>
      <c r="F367">
        <v>82539</v>
      </c>
      <c r="G367">
        <v>76530</v>
      </c>
      <c r="H367">
        <v>51576</v>
      </c>
      <c r="I367">
        <v>17721</v>
      </c>
      <c r="J367">
        <v>1538</v>
      </c>
      <c r="K367">
        <f t="shared" si="1093"/>
        <v>419337</v>
      </c>
      <c r="L367">
        <f t="shared" si="1094"/>
        <v>11</v>
      </c>
      <c r="M367">
        <f t="shared" si="1095"/>
        <v>13</v>
      </c>
      <c r="N367">
        <f t="shared" si="1096"/>
        <v>21</v>
      </c>
      <c r="O367">
        <f t="shared" si="1097"/>
        <v>24</v>
      </c>
      <c r="P367">
        <f t="shared" si="1098"/>
        <v>25</v>
      </c>
      <c r="Q367">
        <f t="shared" si="1099"/>
        <v>28</v>
      </c>
      <c r="R367">
        <f t="shared" si="1100"/>
        <v>24</v>
      </c>
      <c r="S367">
        <f t="shared" si="1101"/>
        <v>11</v>
      </c>
      <c r="T367">
        <f t="shared" si="1102"/>
        <v>0</v>
      </c>
      <c r="U367">
        <f t="shared" si="1103"/>
        <v>157</v>
      </c>
      <c r="V367">
        <f t="shared" si="1104"/>
        <v>141</v>
      </c>
      <c r="W367">
        <f t="shared" si="1105"/>
        <v>202</v>
      </c>
      <c r="X367">
        <f t="shared" si="1106"/>
        <v>320</v>
      </c>
      <c r="Y367">
        <f t="shared" si="1107"/>
        <v>392</v>
      </c>
      <c r="Z367">
        <f t="shared" si="1108"/>
        <v>455</v>
      </c>
      <c r="AA367">
        <f t="shared" si="1109"/>
        <v>601</v>
      </c>
      <c r="AB367">
        <f t="shared" si="1110"/>
        <v>545</v>
      </c>
      <c r="AC367">
        <f t="shared" si="1111"/>
        <v>246</v>
      </c>
      <c r="AD367">
        <f t="shared" si="1112"/>
        <v>18</v>
      </c>
      <c r="AE367">
        <f t="shared" si="1113"/>
        <v>2920</v>
      </c>
      <c r="AF367">
        <f>(V367/[1]Население!A$2)*100000</f>
        <v>10.72051762612765</v>
      </c>
      <c r="AG367">
        <f>(W367/[1]Население!B$2)*100000</f>
        <v>29.180209461899604</v>
      </c>
      <c r="AH367">
        <f>(X367/[1]Население!C$2)*100000</f>
        <v>33.459223662362973</v>
      </c>
      <c r="AI367">
        <f>(Y367/[1]Население!D$2)*100000</f>
        <v>37.144075425214382</v>
      </c>
      <c r="AJ367">
        <f>(Z367/[1]Население!E$2)*100000</f>
        <v>47.726188041180883</v>
      </c>
      <c r="AK367">
        <f>(AA367/[1]Население!F$2)*100000</f>
        <v>64.029148710627666</v>
      </c>
      <c r="AL367">
        <f>(AB367/[1]Население!G$2)*100000</f>
        <v>77.639309138360375</v>
      </c>
      <c r="AM367">
        <f>(AC367/[1]Население!H$2)*100000</f>
        <v>81.537140830551905</v>
      </c>
      <c r="AN367">
        <f>(AD367/[1]Население!I$2)*100000</f>
        <v>49.177640566089288</v>
      </c>
      <c r="AO367">
        <f>(AE367/[1]Население!J$2)*100000</f>
        <v>42.005431359816512</v>
      </c>
    </row>
    <row r="368" spans="1:41" x14ac:dyDescent="0.3">
      <c r="A368" s="95">
        <v>44353</v>
      </c>
      <c r="B368">
        <v>14671</v>
      </c>
      <c r="C368">
        <v>34302</v>
      </c>
      <c r="D368">
        <v>62947</v>
      </c>
      <c r="E368">
        <v>77546</v>
      </c>
      <c r="F368">
        <v>82553</v>
      </c>
      <c r="G368">
        <v>76548</v>
      </c>
      <c r="H368">
        <v>51593</v>
      </c>
      <c r="I368">
        <v>17726</v>
      </c>
      <c r="J368">
        <v>1540</v>
      </c>
      <c r="K368">
        <f t="shared" si="1093"/>
        <v>419426</v>
      </c>
      <c r="L368">
        <f t="shared" si="1094"/>
        <v>2</v>
      </c>
      <c r="M368">
        <f t="shared" si="1095"/>
        <v>8</v>
      </c>
      <c r="N368">
        <f t="shared" si="1096"/>
        <v>10</v>
      </c>
      <c r="O368">
        <f t="shared" si="1097"/>
        <v>13</v>
      </c>
      <c r="P368">
        <f t="shared" si="1098"/>
        <v>14</v>
      </c>
      <c r="Q368">
        <f t="shared" si="1099"/>
        <v>18</v>
      </c>
      <c r="R368">
        <f t="shared" si="1100"/>
        <v>17</v>
      </c>
      <c r="S368">
        <f t="shared" si="1101"/>
        <v>5</v>
      </c>
      <c r="T368">
        <f t="shared" si="1102"/>
        <v>2</v>
      </c>
      <c r="U368">
        <f t="shared" si="1103"/>
        <v>89</v>
      </c>
      <c r="V368">
        <f t="shared" si="1104"/>
        <v>135</v>
      </c>
      <c r="W368">
        <f t="shared" si="1105"/>
        <v>206</v>
      </c>
      <c r="X368">
        <f t="shared" si="1106"/>
        <v>316</v>
      </c>
      <c r="Y368">
        <f t="shared" si="1107"/>
        <v>394</v>
      </c>
      <c r="Z368">
        <f t="shared" si="1108"/>
        <v>451</v>
      </c>
      <c r="AA368">
        <f t="shared" si="1109"/>
        <v>585</v>
      </c>
      <c r="AB368">
        <f t="shared" si="1110"/>
        <v>526</v>
      </c>
      <c r="AC368">
        <f t="shared" si="1111"/>
        <v>229</v>
      </c>
      <c r="AD368">
        <f t="shared" si="1112"/>
        <v>19</v>
      </c>
      <c r="AE368">
        <f t="shared" si="1113"/>
        <v>2861</v>
      </c>
      <c r="AF368">
        <f>(V368/[1]Население!A$2)*100000</f>
        <v>10.264325386717962</v>
      </c>
      <c r="AG368">
        <f>(W368/[1]Население!B$2)*100000</f>
        <v>29.758035391838209</v>
      </c>
      <c r="AH368">
        <f>(X368/[1]Население!C$2)*100000</f>
        <v>33.04098336658344</v>
      </c>
      <c r="AI368">
        <f>(Y368/[1]Население!D$2)*100000</f>
        <v>37.333586014118538</v>
      </c>
      <c r="AJ368">
        <f>(Z368/[1]Население!E$2)*100000</f>
        <v>47.306617157302369</v>
      </c>
      <c r="AK368">
        <f>(AA368/[1]Население!F$2)*100000</f>
        <v>62.324545749945401</v>
      </c>
      <c r="AL368">
        <f>(AB368/[1]Население!G$2)*100000</f>
        <v>74.93261762711478</v>
      </c>
      <c r="AM368">
        <f>(AC368/[1]Население!H$2)*100000</f>
        <v>75.902460366651979</v>
      </c>
      <c r="AN368">
        <f>(AD368/[1]Население!I$2)*100000</f>
        <v>51.909731708649808</v>
      </c>
      <c r="AO368">
        <f>(AE368/[1]Население!J$2)*100000</f>
        <v>41.156691479601044</v>
      </c>
    </row>
    <row r="369" spans="1:41" ht="15.6" customHeight="1" x14ac:dyDescent="0.3">
      <c r="A369" s="95">
        <v>44354</v>
      </c>
      <c r="B369">
        <v>14672</v>
      </c>
      <c r="C369">
        <v>34306</v>
      </c>
      <c r="D369">
        <v>62951</v>
      </c>
      <c r="E369">
        <v>77554</v>
      </c>
      <c r="F369">
        <v>82561</v>
      </c>
      <c r="G369">
        <v>76557</v>
      </c>
      <c r="H369">
        <v>51603</v>
      </c>
      <c r="I369">
        <v>17728</v>
      </c>
      <c r="J369">
        <v>1541</v>
      </c>
      <c r="K369">
        <f t="shared" ref="K369:K375" si="1114">SUM(B369:J369)</f>
        <v>419473</v>
      </c>
      <c r="L369">
        <f t="shared" ref="L369:L375" si="1115">B369-B368</f>
        <v>1</v>
      </c>
      <c r="M369">
        <f t="shared" ref="M369:M375" si="1116">C369-C368</f>
        <v>4</v>
      </c>
      <c r="N369">
        <f t="shared" ref="N369:N375" si="1117">D369-D368</f>
        <v>4</v>
      </c>
      <c r="O369">
        <f t="shared" ref="O369:O375" si="1118">E369-E368</f>
        <v>8</v>
      </c>
      <c r="P369">
        <f t="shared" ref="P369:P375" si="1119">F369-F368</f>
        <v>8</v>
      </c>
      <c r="Q369">
        <f t="shared" ref="Q369:Q375" si="1120">G369-G368</f>
        <v>9</v>
      </c>
      <c r="R369">
        <f t="shared" ref="R369:R375" si="1121">H369-H368</f>
        <v>10</v>
      </c>
      <c r="S369">
        <f t="shared" ref="S369:S375" si="1122">I369-I368</f>
        <v>2</v>
      </c>
      <c r="T369">
        <f t="shared" ref="T369:T375" si="1123">J369-J368</f>
        <v>1</v>
      </c>
      <c r="U369">
        <f t="shared" ref="U369:U375" si="1124">K369-K368</f>
        <v>47</v>
      </c>
      <c r="V369">
        <f t="shared" ref="V369:V375" si="1125">SUM(L356:L369)</f>
        <v>132</v>
      </c>
      <c r="W369">
        <f t="shared" ref="W369:W375" si="1126">SUM(M356:M369)</f>
        <v>208</v>
      </c>
      <c r="X369">
        <f t="shared" ref="X369:X375" si="1127">SUM(N356:N369)</f>
        <v>316</v>
      </c>
      <c r="Y369">
        <f t="shared" ref="Y369:Y375" si="1128">SUM(O356:O369)</f>
        <v>399</v>
      </c>
      <c r="Z369">
        <f t="shared" ref="Z369:Z375" si="1129">SUM(P356:P369)</f>
        <v>445</v>
      </c>
      <c r="AA369">
        <f t="shared" ref="AA369:AA375" si="1130">SUM(Q356:Q369)</f>
        <v>572</v>
      </c>
      <c r="AB369">
        <f t="shared" ref="AB369:AB375" si="1131">SUM(R356:R369)</f>
        <v>514</v>
      </c>
      <c r="AC369">
        <f t="shared" ref="AC369:AC375" si="1132">SUM(S356:S369)</f>
        <v>221</v>
      </c>
      <c r="AD369">
        <f t="shared" ref="AD369:AD375" si="1133">SUM(T356:T369)</f>
        <v>20</v>
      </c>
      <c r="AE369">
        <f t="shared" ref="AE369:AE375" si="1134">SUM(U356:U369)</f>
        <v>2827</v>
      </c>
      <c r="AF369">
        <f>(V369/[1]Население!A$2)*100000</f>
        <v>10.03622926701312</v>
      </c>
      <c r="AG369">
        <f>(W369/[1]Население!B$2)*100000</f>
        <v>30.046948356807512</v>
      </c>
      <c r="AH369">
        <f>(X369/[1]Население!C$2)*100000</f>
        <v>33.04098336658344</v>
      </c>
      <c r="AI369">
        <f>(Y369/[1]Население!D$2)*100000</f>
        <v>37.807362486378928</v>
      </c>
      <c r="AJ369">
        <f>(Z369/[1]Население!E$2)*100000</f>
        <v>46.677260831484595</v>
      </c>
      <c r="AK369">
        <f>(AA369/[1]Население!F$2)*100000</f>
        <v>60.939555844391059</v>
      </c>
      <c r="AL369">
        <f>(AB369/[1]Население!G$2)*100000</f>
        <v>73.223128251591248</v>
      </c>
      <c r="AM369">
        <f>(AC369/[1]Население!H$2)*100000</f>
        <v>73.250846030699066</v>
      </c>
      <c r="AN369">
        <f>(AD369/[1]Население!I$2)*100000</f>
        <v>54.641822851210314</v>
      </c>
      <c r="AO369">
        <f>(AE369/[1]Население!J$2)*100000</f>
        <v>40.667587141849751</v>
      </c>
    </row>
    <row r="370" spans="1:41" x14ac:dyDescent="0.3">
      <c r="A370" s="95">
        <v>44355</v>
      </c>
      <c r="B370">
        <v>14681</v>
      </c>
      <c r="C370">
        <v>34315</v>
      </c>
      <c r="D370">
        <v>62967</v>
      </c>
      <c r="E370">
        <v>77582</v>
      </c>
      <c r="F370">
        <v>82598</v>
      </c>
      <c r="G370">
        <v>76603</v>
      </c>
      <c r="H370">
        <v>51641</v>
      </c>
      <c r="I370">
        <v>17751</v>
      </c>
      <c r="J370">
        <v>1543</v>
      </c>
      <c r="K370">
        <f t="shared" si="1114"/>
        <v>419681</v>
      </c>
      <c r="L370">
        <f t="shared" si="1115"/>
        <v>9</v>
      </c>
      <c r="M370">
        <f t="shared" si="1116"/>
        <v>9</v>
      </c>
      <c r="N370">
        <f t="shared" si="1117"/>
        <v>16</v>
      </c>
      <c r="O370">
        <f t="shared" si="1118"/>
        <v>28</v>
      </c>
      <c r="P370">
        <f t="shared" si="1119"/>
        <v>37</v>
      </c>
      <c r="Q370">
        <f t="shared" si="1120"/>
        <v>46</v>
      </c>
      <c r="R370">
        <f t="shared" si="1121"/>
        <v>38</v>
      </c>
      <c r="S370">
        <f t="shared" si="1122"/>
        <v>23</v>
      </c>
      <c r="T370">
        <f t="shared" si="1123"/>
        <v>2</v>
      </c>
      <c r="U370">
        <f t="shared" si="1124"/>
        <v>208</v>
      </c>
      <c r="V370">
        <f t="shared" si="1125"/>
        <v>137</v>
      </c>
      <c r="W370">
        <f t="shared" si="1126"/>
        <v>211</v>
      </c>
      <c r="X370">
        <f t="shared" si="1127"/>
        <v>332</v>
      </c>
      <c r="Y370">
        <f t="shared" si="1128"/>
        <v>417</v>
      </c>
      <c r="Z370">
        <f t="shared" si="1129"/>
        <v>477</v>
      </c>
      <c r="AA370">
        <f t="shared" si="1130"/>
        <v>600</v>
      </c>
      <c r="AB370">
        <f t="shared" si="1131"/>
        <v>529</v>
      </c>
      <c r="AC370">
        <f t="shared" si="1132"/>
        <v>231</v>
      </c>
      <c r="AD370">
        <f t="shared" si="1133"/>
        <v>20</v>
      </c>
      <c r="AE370">
        <f t="shared" si="1134"/>
        <v>2954</v>
      </c>
      <c r="AF370">
        <f>(V370/[1]Население!A$2)*100000</f>
        <v>10.416389466521192</v>
      </c>
      <c r="AG370">
        <f>(W370/[1]Население!B$2)*100000</f>
        <v>30.480317804261464</v>
      </c>
      <c r="AH370">
        <f>(X370/[1]Население!C$2)*100000</f>
        <v>34.713944549701587</v>
      </c>
      <c r="AI370">
        <f>(Y370/[1]Население!D$2)*100000</f>
        <v>39.512957786516317</v>
      </c>
      <c r="AJ370">
        <f>(Z370/[1]Население!E$2)*100000</f>
        <v>50.033827902512705</v>
      </c>
      <c r="AK370">
        <f>(AA370/[1]Население!F$2)*100000</f>
        <v>63.922611025585027</v>
      </c>
      <c r="AL370">
        <f>(AB370/[1]Население!G$2)*100000</f>
        <v>75.35998997099567</v>
      </c>
      <c r="AM370">
        <f>(AC370/[1]Население!H$2)*100000</f>
        <v>76.56536395064019</v>
      </c>
      <c r="AN370">
        <f>(AD370/[1]Население!I$2)*100000</f>
        <v>54.641822851210314</v>
      </c>
      <c r="AO370">
        <f>(AE370/[1]Население!J$2)*100000</f>
        <v>42.494535697567798</v>
      </c>
    </row>
    <row r="371" spans="1:41" x14ac:dyDescent="0.3">
      <c r="A371" s="95">
        <v>44356</v>
      </c>
      <c r="B371">
        <v>14695</v>
      </c>
      <c r="C371">
        <v>34329</v>
      </c>
      <c r="D371">
        <v>62988</v>
      </c>
      <c r="E371">
        <v>77606</v>
      </c>
      <c r="F371">
        <v>82627</v>
      </c>
      <c r="G371">
        <v>76641</v>
      </c>
      <c r="H371">
        <v>51667</v>
      </c>
      <c r="I371">
        <v>17760</v>
      </c>
      <c r="J371">
        <v>1546</v>
      </c>
      <c r="K371">
        <f t="shared" si="1114"/>
        <v>419859</v>
      </c>
      <c r="L371">
        <f t="shared" si="1115"/>
        <v>14</v>
      </c>
      <c r="M371">
        <f t="shared" si="1116"/>
        <v>14</v>
      </c>
      <c r="N371">
        <f t="shared" si="1117"/>
        <v>21</v>
      </c>
      <c r="O371">
        <f t="shared" si="1118"/>
        <v>24</v>
      </c>
      <c r="P371">
        <f t="shared" si="1119"/>
        <v>29</v>
      </c>
      <c r="Q371">
        <f t="shared" si="1120"/>
        <v>38</v>
      </c>
      <c r="R371">
        <f t="shared" si="1121"/>
        <v>26</v>
      </c>
      <c r="S371">
        <f t="shared" si="1122"/>
        <v>9</v>
      </c>
      <c r="T371">
        <f t="shared" si="1123"/>
        <v>3</v>
      </c>
      <c r="U371">
        <f t="shared" si="1124"/>
        <v>178</v>
      </c>
      <c r="V371">
        <f t="shared" si="1125"/>
        <v>141</v>
      </c>
      <c r="W371">
        <f t="shared" si="1126"/>
        <v>201</v>
      </c>
      <c r="X371">
        <f t="shared" si="1127"/>
        <v>316</v>
      </c>
      <c r="Y371">
        <f t="shared" si="1128"/>
        <v>377</v>
      </c>
      <c r="Z371">
        <f t="shared" si="1129"/>
        <v>439</v>
      </c>
      <c r="AA371">
        <f t="shared" si="1130"/>
        <v>546</v>
      </c>
      <c r="AB371">
        <f t="shared" si="1131"/>
        <v>473</v>
      </c>
      <c r="AC371">
        <f t="shared" si="1132"/>
        <v>213</v>
      </c>
      <c r="AD371">
        <f t="shared" si="1133"/>
        <v>20</v>
      </c>
      <c r="AE371">
        <f t="shared" si="1134"/>
        <v>2726</v>
      </c>
      <c r="AF371">
        <f>(V371/[1]Население!A$2)*100000</f>
        <v>10.72051762612765</v>
      </c>
      <c r="AG371">
        <f>(W371/[1]Население!B$2)*100000</f>
        <v>29.035752979414951</v>
      </c>
      <c r="AH371">
        <f>(X371/[1]Население!C$2)*100000</f>
        <v>33.04098336658344</v>
      </c>
      <c r="AI371">
        <f>(Y371/[1]Население!D$2)*100000</f>
        <v>35.722746008433226</v>
      </c>
      <c r="AJ371">
        <f>(Z371/[1]Население!E$2)*100000</f>
        <v>46.047904505666828</v>
      </c>
      <c r="AK371">
        <f>(AA371/[1]Население!F$2)*100000</f>
        <v>58.169576033282375</v>
      </c>
      <c r="AL371">
        <f>(AB371/[1]Население!G$2)*100000</f>
        <v>67.382372885219183</v>
      </c>
      <c r="AM371">
        <f>(AC371/[1]Население!H$2)*100000</f>
        <v>70.599231694746152</v>
      </c>
      <c r="AN371">
        <f>(AD371/[1]Население!I$2)*100000</f>
        <v>54.641822851210314</v>
      </c>
      <c r="AO371">
        <f>(AE371/[1]Население!J$2)*100000</f>
        <v>39.214659550294456</v>
      </c>
    </row>
    <row r="372" spans="1:41" x14ac:dyDescent="0.3">
      <c r="A372" s="95">
        <v>44357</v>
      </c>
      <c r="B372">
        <v>14700</v>
      </c>
      <c r="C372">
        <v>34337</v>
      </c>
      <c r="D372">
        <v>63003</v>
      </c>
      <c r="E372">
        <v>77621</v>
      </c>
      <c r="F372">
        <v>82651</v>
      </c>
      <c r="G372">
        <v>76666</v>
      </c>
      <c r="H372">
        <v>51692</v>
      </c>
      <c r="I372">
        <v>17773</v>
      </c>
      <c r="J372">
        <v>1547</v>
      </c>
      <c r="K372">
        <f t="shared" si="1114"/>
        <v>419990</v>
      </c>
      <c r="L372">
        <f t="shared" si="1115"/>
        <v>5</v>
      </c>
      <c r="M372">
        <f t="shared" si="1116"/>
        <v>8</v>
      </c>
      <c r="N372">
        <f t="shared" si="1117"/>
        <v>15</v>
      </c>
      <c r="O372">
        <f t="shared" si="1118"/>
        <v>15</v>
      </c>
      <c r="P372">
        <f t="shared" si="1119"/>
        <v>24</v>
      </c>
      <c r="Q372">
        <f t="shared" si="1120"/>
        <v>25</v>
      </c>
      <c r="R372">
        <f t="shared" si="1121"/>
        <v>25</v>
      </c>
      <c r="S372">
        <f t="shared" si="1122"/>
        <v>13</v>
      </c>
      <c r="T372">
        <f t="shared" si="1123"/>
        <v>1</v>
      </c>
      <c r="U372">
        <f t="shared" si="1124"/>
        <v>131</v>
      </c>
      <c r="V372">
        <f t="shared" si="1125"/>
        <v>132</v>
      </c>
      <c r="W372">
        <f t="shared" si="1126"/>
        <v>185</v>
      </c>
      <c r="X372">
        <f t="shared" si="1127"/>
        <v>290</v>
      </c>
      <c r="Y372">
        <f t="shared" si="1128"/>
        <v>332</v>
      </c>
      <c r="Z372">
        <f t="shared" si="1129"/>
        <v>396</v>
      </c>
      <c r="AA372">
        <f t="shared" si="1130"/>
        <v>482</v>
      </c>
      <c r="AB372">
        <f t="shared" si="1131"/>
        <v>426</v>
      </c>
      <c r="AC372">
        <f t="shared" si="1132"/>
        <v>201</v>
      </c>
      <c r="AD372">
        <f t="shared" si="1133"/>
        <v>20</v>
      </c>
      <c r="AE372">
        <f t="shared" si="1134"/>
        <v>2464</v>
      </c>
      <c r="AF372">
        <f>(V372/[1]Население!A$2)*100000</f>
        <v>10.03622926701312</v>
      </c>
      <c r="AG372">
        <f>(W372/[1]Население!B$2)*100000</f>
        <v>26.724449259660524</v>
      </c>
      <c r="AH372">
        <f>(X372/[1]Население!C$2)*100000</f>
        <v>30.322421444016445</v>
      </c>
      <c r="AI372">
        <f>(Y372/[1]Население!D$2)*100000</f>
        <v>31.458757758089735</v>
      </c>
      <c r="AJ372">
        <f>(Z372/[1]Население!E$2)*100000</f>
        <v>41.537517503972808</v>
      </c>
      <c r="AK372">
        <f>(AA372/[1]Население!F$2)*100000</f>
        <v>51.351164190553298</v>
      </c>
      <c r="AL372">
        <f>(AB372/[1]Население!G$2)*100000</f>
        <v>60.68687283108536</v>
      </c>
      <c r="AM372">
        <f>(AC372/[1]Население!H$2)*100000</f>
        <v>66.621810190816802</v>
      </c>
      <c r="AN372">
        <f>(AD372/[1]Население!I$2)*100000</f>
        <v>54.641822851210314</v>
      </c>
      <c r="AO372">
        <f>(AE372/[1]Население!J$2)*100000</f>
        <v>35.445679065269822</v>
      </c>
    </row>
    <row r="373" spans="1:41" x14ac:dyDescent="0.3">
      <c r="A373" s="95">
        <v>44358</v>
      </c>
      <c r="B373">
        <v>14705</v>
      </c>
      <c r="C373">
        <v>34344</v>
      </c>
      <c r="D373">
        <v>63017</v>
      </c>
      <c r="E373">
        <v>77636</v>
      </c>
      <c r="F373">
        <v>82668</v>
      </c>
      <c r="G373">
        <v>76688</v>
      </c>
      <c r="H373">
        <v>51706</v>
      </c>
      <c r="I373">
        <v>17778</v>
      </c>
      <c r="J373">
        <v>1548</v>
      </c>
      <c r="K373">
        <f t="shared" si="1114"/>
        <v>420090</v>
      </c>
      <c r="L373">
        <f t="shared" si="1115"/>
        <v>5</v>
      </c>
      <c r="M373">
        <f t="shared" si="1116"/>
        <v>7</v>
      </c>
      <c r="N373">
        <f t="shared" si="1117"/>
        <v>14</v>
      </c>
      <c r="O373">
        <f t="shared" si="1118"/>
        <v>15</v>
      </c>
      <c r="P373">
        <f t="shared" si="1119"/>
        <v>17</v>
      </c>
      <c r="Q373">
        <f t="shared" si="1120"/>
        <v>22</v>
      </c>
      <c r="R373">
        <f t="shared" si="1121"/>
        <v>14</v>
      </c>
      <c r="S373">
        <f t="shared" si="1122"/>
        <v>5</v>
      </c>
      <c r="T373">
        <f t="shared" si="1123"/>
        <v>1</v>
      </c>
      <c r="U373">
        <f t="shared" si="1124"/>
        <v>100</v>
      </c>
      <c r="V373">
        <f t="shared" si="1125"/>
        <v>126</v>
      </c>
      <c r="W373">
        <f t="shared" si="1126"/>
        <v>176</v>
      </c>
      <c r="X373">
        <f t="shared" si="1127"/>
        <v>276</v>
      </c>
      <c r="Y373">
        <f t="shared" si="1128"/>
        <v>308</v>
      </c>
      <c r="Z373">
        <f t="shared" si="1129"/>
        <v>360</v>
      </c>
      <c r="AA373">
        <f t="shared" si="1130"/>
        <v>445</v>
      </c>
      <c r="AB373">
        <f t="shared" si="1131"/>
        <v>387</v>
      </c>
      <c r="AC373">
        <f t="shared" si="1132"/>
        <v>174</v>
      </c>
      <c r="AD373">
        <f t="shared" si="1133"/>
        <v>19</v>
      </c>
      <c r="AE373">
        <f t="shared" si="1134"/>
        <v>2271</v>
      </c>
      <c r="AF373">
        <f>(V373/[1]Население!A$2)*100000</f>
        <v>9.5800370276034315</v>
      </c>
      <c r="AG373">
        <f>(W373/[1]Население!B$2)*100000</f>
        <v>25.424340917298665</v>
      </c>
      <c r="AH373">
        <f>(X373/[1]Население!C$2)*100000</f>
        <v>28.858580408788065</v>
      </c>
      <c r="AI373">
        <f>(Y373/[1]Население!D$2)*100000</f>
        <v>29.184630691239871</v>
      </c>
      <c r="AJ373">
        <f>(Z373/[1]Население!E$2)*100000</f>
        <v>37.761379549066191</v>
      </c>
      <c r="AK373">
        <f>(AA373/[1]Население!F$2)*100000</f>
        <v>47.409269843975558</v>
      </c>
      <c r="AL373">
        <f>(AB373/[1]Население!G$2)*100000</f>
        <v>55.131032360633881</v>
      </c>
      <c r="AM373">
        <f>(AC373/[1]Население!H$2)*100000</f>
        <v>57.672611806975738</v>
      </c>
      <c r="AN373">
        <f>(AD373/[1]Население!I$2)*100000</f>
        <v>51.909731708649808</v>
      </c>
      <c r="AO373">
        <f>(AE373/[1]Население!J$2)*100000</f>
        <v>32.669292677446336</v>
      </c>
    </row>
    <row r="374" spans="1:41" x14ac:dyDescent="0.3">
      <c r="A374" s="95">
        <v>44359</v>
      </c>
      <c r="B374">
        <v>14710</v>
      </c>
      <c r="C374">
        <v>34352</v>
      </c>
      <c r="D374">
        <v>63026</v>
      </c>
      <c r="E374">
        <v>77651</v>
      </c>
      <c r="F374">
        <v>82687</v>
      </c>
      <c r="G374">
        <v>76717</v>
      </c>
      <c r="H374">
        <v>51729</v>
      </c>
      <c r="I374">
        <v>17792</v>
      </c>
      <c r="J374">
        <v>1549</v>
      </c>
      <c r="K374">
        <f t="shared" si="1114"/>
        <v>420213</v>
      </c>
      <c r="L374">
        <f t="shared" si="1115"/>
        <v>5</v>
      </c>
      <c r="M374">
        <f t="shared" si="1116"/>
        <v>8</v>
      </c>
      <c r="N374">
        <f t="shared" si="1117"/>
        <v>9</v>
      </c>
      <c r="O374">
        <f t="shared" si="1118"/>
        <v>15</v>
      </c>
      <c r="P374">
        <f t="shared" si="1119"/>
        <v>19</v>
      </c>
      <c r="Q374">
        <f t="shared" si="1120"/>
        <v>29</v>
      </c>
      <c r="R374">
        <f t="shared" si="1121"/>
        <v>23</v>
      </c>
      <c r="S374">
        <f t="shared" si="1122"/>
        <v>14</v>
      </c>
      <c r="T374">
        <f t="shared" si="1123"/>
        <v>1</v>
      </c>
      <c r="U374">
        <f t="shared" si="1124"/>
        <v>123</v>
      </c>
      <c r="V374">
        <f t="shared" si="1125"/>
        <v>122</v>
      </c>
      <c r="W374">
        <f t="shared" si="1126"/>
        <v>167</v>
      </c>
      <c r="X374">
        <f t="shared" si="1127"/>
        <v>245</v>
      </c>
      <c r="Y374">
        <f t="shared" si="1128"/>
        <v>284</v>
      </c>
      <c r="Z374">
        <f t="shared" si="1129"/>
        <v>341</v>
      </c>
      <c r="AA374">
        <f t="shared" si="1130"/>
        <v>408</v>
      </c>
      <c r="AB374">
        <f t="shared" si="1131"/>
        <v>358</v>
      </c>
      <c r="AC374">
        <f t="shared" si="1132"/>
        <v>165</v>
      </c>
      <c r="AD374">
        <f t="shared" si="1133"/>
        <v>17</v>
      </c>
      <c r="AE374">
        <f t="shared" si="1134"/>
        <v>2107</v>
      </c>
      <c r="AF374">
        <f>(V374/[1]Население!A$2)*100000</f>
        <v>9.2759088679969732</v>
      </c>
      <c r="AG374">
        <f>(W374/[1]Население!B$2)*100000</f>
        <v>24.124232574936801</v>
      </c>
      <c r="AH374">
        <f>(X374/[1]Население!C$2)*100000</f>
        <v>25.617218116496652</v>
      </c>
      <c r="AI374">
        <f>(Y374/[1]Население!D$2)*100000</f>
        <v>26.910503624390014</v>
      </c>
      <c r="AJ374">
        <f>(Z374/[1]Население!E$2)*100000</f>
        <v>35.768417850643253</v>
      </c>
      <c r="AK374">
        <f>(AA374/[1]Население!F$2)*100000</f>
        <v>43.467375497397818</v>
      </c>
      <c r="AL374">
        <f>(AB374/[1]Население!G$2)*100000</f>
        <v>50.999766369785348</v>
      </c>
      <c r="AM374">
        <f>(AC374/[1]Население!H$2)*100000</f>
        <v>54.689545679028718</v>
      </c>
      <c r="AN374">
        <f>(AD374/[1]Население!I$2)*100000</f>
        <v>46.445549423528767</v>
      </c>
      <c r="AO374">
        <f>(AE374/[1]Население!J$2)*100000</f>
        <v>30.310083518881296</v>
      </c>
    </row>
    <row r="375" spans="1:41" x14ac:dyDescent="0.3">
      <c r="A375" s="95">
        <v>44360</v>
      </c>
      <c r="B375">
        <v>14716</v>
      </c>
      <c r="C375">
        <v>34361</v>
      </c>
      <c r="D375">
        <v>63032</v>
      </c>
      <c r="E375">
        <v>77664</v>
      </c>
      <c r="F375">
        <v>82698</v>
      </c>
      <c r="G375">
        <v>76729</v>
      </c>
      <c r="H375">
        <v>51745</v>
      </c>
      <c r="I375">
        <v>17798</v>
      </c>
      <c r="J375">
        <v>1551</v>
      </c>
      <c r="K375">
        <f t="shared" si="1114"/>
        <v>420294</v>
      </c>
      <c r="L375">
        <f t="shared" si="1115"/>
        <v>6</v>
      </c>
      <c r="M375">
        <f t="shared" si="1116"/>
        <v>9</v>
      </c>
      <c r="N375">
        <f t="shared" si="1117"/>
        <v>6</v>
      </c>
      <c r="O375">
        <f t="shared" si="1118"/>
        <v>13</v>
      </c>
      <c r="P375">
        <f t="shared" si="1119"/>
        <v>11</v>
      </c>
      <c r="Q375">
        <f t="shared" si="1120"/>
        <v>12</v>
      </c>
      <c r="R375">
        <f t="shared" si="1121"/>
        <v>16</v>
      </c>
      <c r="S375">
        <f t="shared" si="1122"/>
        <v>6</v>
      </c>
      <c r="T375">
        <f t="shared" si="1123"/>
        <v>2</v>
      </c>
      <c r="U375">
        <f t="shared" si="1124"/>
        <v>81</v>
      </c>
      <c r="V375">
        <f t="shared" si="1125"/>
        <v>120</v>
      </c>
      <c r="W375">
        <f t="shared" si="1126"/>
        <v>166</v>
      </c>
      <c r="X375">
        <f t="shared" si="1127"/>
        <v>232</v>
      </c>
      <c r="Y375">
        <f t="shared" si="1128"/>
        <v>280</v>
      </c>
      <c r="Z375">
        <f t="shared" si="1129"/>
        <v>337</v>
      </c>
      <c r="AA375">
        <f t="shared" si="1130"/>
        <v>398</v>
      </c>
      <c r="AB375">
        <f t="shared" si="1131"/>
        <v>359</v>
      </c>
      <c r="AC375">
        <f t="shared" si="1132"/>
        <v>164</v>
      </c>
      <c r="AD375">
        <f t="shared" si="1133"/>
        <v>17</v>
      </c>
      <c r="AE375">
        <f t="shared" si="1134"/>
        <v>2073</v>
      </c>
      <c r="AF375">
        <f>(V375/[1]Население!A$2)*100000</f>
        <v>9.123844788193745</v>
      </c>
      <c r="AG375">
        <f>(W375/[1]Население!B$2)*100000</f>
        <v>23.979776092452148</v>
      </c>
      <c r="AH375">
        <f>(X375/[1]Население!C$2)*100000</f>
        <v>24.257937155213156</v>
      </c>
      <c r="AI375">
        <f>(Y375/[1]Население!D$2)*100000</f>
        <v>26.531482446581702</v>
      </c>
      <c r="AJ375">
        <f>(Z375/[1]Население!E$2)*100000</f>
        <v>35.348846966764746</v>
      </c>
      <c r="AK375">
        <f>(AA375/[1]Население!F$2)*100000</f>
        <v>42.4019986469714</v>
      </c>
      <c r="AL375">
        <f>(AB375/[1]Население!G$2)*100000</f>
        <v>51.142223817745638</v>
      </c>
      <c r="AM375">
        <f>(AC375/[1]Население!H$2)*100000</f>
        <v>54.358093887034606</v>
      </c>
      <c r="AN375">
        <f>(AD375/[1]Население!I$2)*100000</f>
        <v>46.445549423528767</v>
      </c>
      <c r="AO375">
        <f>(AE375/[1]Население!J$2)*100000</f>
        <v>29.82097918113001</v>
      </c>
    </row>
    <row r="376" spans="1:41" x14ac:dyDescent="0.3">
      <c r="A376" s="95">
        <v>44361</v>
      </c>
      <c r="B376">
        <v>14717</v>
      </c>
      <c r="C376">
        <v>34364</v>
      </c>
      <c r="D376">
        <v>63036</v>
      </c>
      <c r="E376">
        <v>77668</v>
      </c>
      <c r="F376">
        <v>82705</v>
      </c>
      <c r="G376">
        <v>76741</v>
      </c>
      <c r="H376">
        <v>51751</v>
      </c>
      <c r="I376">
        <v>17802</v>
      </c>
      <c r="J376">
        <v>1552</v>
      </c>
      <c r="K376">
        <f t="shared" ref="K376:K382" si="1135">SUM(B376:J376)</f>
        <v>420336</v>
      </c>
      <c r="L376">
        <f t="shared" ref="L376:L381" si="1136">B376-B375</f>
        <v>1</v>
      </c>
      <c r="M376">
        <f t="shared" ref="M376:M381" si="1137">C376-C375</f>
        <v>3</v>
      </c>
      <c r="N376">
        <f t="shared" ref="N376:N381" si="1138">D376-D375</f>
        <v>4</v>
      </c>
      <c r="O376">
        <f t="shared" ref="O376:O381" si="1139">E376-E375</f>
        <v>4</v>
      </c>
      <c r="P376">
        <f t="shared" ref="P376:P381" si="1140">F376-F375</f>
        <v>7</v>
      </c>
      <c r="Q376">
        <f t="shared" ref="Q376:Q381" si="1141">G376-G375</f>
        <v>12</v>
      </c>
      <c r="R376">
        <f t="shared" ref="R376:R381" si="1142">H376-H375</f>
        <v>6</v>
      </c>
      <c r="S376">
        <f t="shared" ref="S376:S381" si="1143">I376-I375</f>
        <v>4</v>
      </c>
      <c r="T376">
        <f t="shared" ref="T376:T381" si="1144">J376-J375</f>
        <v>1</v>
      </c>
      <c r="U376">
        <f t="shared" ref="U376:U381" si="1145">K376-K375</f>
        <v>42</v>
      </c>
      <c r="V376">
        <f t="shared" ref="V376:V381" si="1146">SUM(L363:L376)</f>
        <v>120</v>
      </c>
      <c r="W376">
        <f t="shared" ref="W376:W381" si="1147">SUM(M363:M376)</f>
        <v>162</v>
      </c>
      <c r="X376">
        <f t="shared" ref="X376:X381" si="1148">SUM(N363:N376)</f>
        <v>232</v>
      </c>
      <c r="Y376">
        <f t="shared" ref="Y376:Y381" si="1149">SUM(O363:O376)</f>
        <v>276</v>
      </c>
      <c r="Z376">
        <f t="shared" ref="Z376:Z381" si="1150">SUM(P363:P376)</f>
        <v>337</v>
      </c>
      <c r="AA376">
        <f t="shared" ref="AA376:AA381" si="1151">SUM(Q363:Q376)</f>
        <v>402</v>
      </c>
      <c r="AB376">
        <f t="shared" ref="AB376:AB381" si="1152">SUM(R363:R376)</f>
        <v>353</v>
      </c>
      <c r="AC376">
        <f t="shared" ref="AC376:AC381" si="1153">SUM(S363:S376)</f>
        <v>162</v>
      </c>
      <c r="AD376">
        <f t="shared" ref="AD376:AD381" si="1154">SUM(T363:T376)</f>
        <v>18</v>
      </c>
      <c r="AE376">
        <f t="shared" ref="AE376:AE381" si="1155">SUM(U363:U376)</f>
        <v>2062</v>
      </c>
      <c r="AF376">
        <f>(V376/[1]Население!A$2)*100000</f>
        <v>9.123844788193745</v>
      </c>
      <c r="AG376">
        <f>(W376/[1]Население!B$2)*100000</f>
        <v>23.40195016251354</v>
      </c>
      <c r="AH376">
        <f>(X376/[1]Население!C$2)*100000</f>
        <v>24.257937155213156</v>
      </c>
      <c r="AI376">
        <f>(Y376/[1]Население!D$2)*100000</f>
        <v>26.152461268773393</v>
      </c>
      <c r="AJ376">
        <f>(Z376/[1]Население!E$2)*100000</f>
        <v>35.348846966764746</v>
      </c>
      <c r="AK376">
        <f>(AA376/[1]Население!F$2)*100000</f>
        <v>42.828149387141963</v>
      </c>
      <c r="AL376">
        <f>(AB376/[1]Население!G$2)*100000</f>
        <v>50.287479129983872</v>
      </c>
      <c r="AM376">
        <f>(AC376/[1]Население!H$2)*100000</f>
        <v>53.695190303046367</v>
      </c>
      <c r="AN376">
        <f>(AD376/[1]Население!I$2)*100000</f>
        <v>49.177640566089288</v>
      </c>
      <c r="AO376">
        <f>(AE376/[1]Население!J$2)*100000</f>
        <v>29.66273954244577</v>
      </c>
    </row>
    <row r="377" spans="1:41" x14ac:dyDescent="0.3">
      <c r="A377" s="95">
        <v>44362</v>
      </c>
      <c r="B377">
        <v>14729</v>
      </c>
      <c r="C377">
        <v>34380</v>
      </c>
      <c r="D377">
        <v>63046</v>
      </c>
      <c r="E377">
        <v>77688</v>
      </c>
      <c r="F377">
        <v>82739</v>
      </c>
      <c r="G377">
        <v>76768</v>
      </c>
      <c r="H377">
        <v>51771</v>
      </c>
      <c r="I377">
        <v>17820</v>
      </c>
      <c r="J377">
        <v>1552</v>
      </c>
      <c r="K377">
        <f t="shared" si="1135"/>
        <v>420493</v>
      </c>
      <c r="L377">
        <f t="shared" si="1136"/>
        <v>12</v>
      </c>
      <c r="M377">
        <f t="shared" si="1137"/>
        <v>16</v>
      </c>
      <c r="N377">
        <f t="shared" si="1138"/>
        <v>10</v>
      </c>
      <c r="O377">
        <f t="shared" si="1139"/>
        <v>20</v>
      </c>
      <c r="P377">
        <f t="shared" si="1140"/>
        <v>34</v>
      </c>
      <c r="Q377">
        <f t="shared" si="1141"/>
        <v>27</v>
      </c>
      <c r="R377">
        <f t="shared" si="1142"/>
        <v>20</v>
      </c>
      <c r="S377">
        <f t="shared" si="1143"/>
        <v>18</v>
      </c>
      <c r="T377">
        <f t="shared" si="1144"/>
        <v>0</v>
      </c>
      <c r="U377">
        <f t="shared" si="1145"/>
        <v>157</v>
      </c>
      <c r="V377">
        <f t="shared" si="1146"/>
        <v>112</v>
      </c>
      <c r="W377">
        <f t="shared" si="1147"/>
        <v>153</v>
      </c>
      <c r="X377">
        <f t="shared" si="1148"/>
        <v>211</v>
      </c>
      <c r="Y377">
        <f t="shared" si="1149"/>
        <v>249</v>
      </c>
      <c r="Z377">
        <f t="shared" si="1150"/>
        <v>326</v>
      </c>
      <c r="AA377">
        <f t="shared" si="1151"/>
        <v>367</v>
      </c>
      <c r="AB377">
        <f t="shared" si="1152"/>
        <v>325</v>
      </c>
      <c r="AC377">
        <f t="shared" si="1153"/>
        <v>154</v>
      </c>
      <c r="AD377">
        <f t="shared" si="1154"/>
        <v>19</v>
      </c>
      <c r="AE377">
        <f t="shared" si="1155"/>
        <v>1916</v>
      </c>
      <c r="AF377">
        <f>(V377/[1]Население!A$2)*100000</f>
        <v>8.5155884689808286</v>
      </c>
      <c r="AG377">
        <f>(W377/[1]Население!B$2)*100000</f>
        <v>22.101841820151677</v>
      </c>
      <c r="AH377">
        <f>(X377/[1]Население!C$2)*100000</f>
        <v>22.062175602370584</v>
      </c>
      <c r="AI377">
        <f>(Y377/[1]Население!D$2)*100000</f>
        <v>23.594068318567302</v>
      </c>
      <c r="AJ377">
        <f>(Z377/[1]Население!E$2)*100000</f>
        <v>34.195027036098828</v>
      </c>
      <c r="AK377">
        <f>(AA377/[1]Население!F$2)*100000</f>
        <v>39.099330410649507</v>
      </c>
      <c r="AL377">
        <f>(AB377/[1]Население!G$2)*100000</f>
        <v>46.298670587095636</v>
      </c>
      <c r="AM377">
        <f>(AC377/[1]Население!H$2)*100000</f>
        <v>51.04357596709346</v>
      </c>
      <c r="AN377">
        <f>(AD377/[1]Население!I$2)*100000</f>
        <v>51.909731708649808</v>
      </c>
      <c r="AO377">
        <f>(AE377/[1]Население!J$2)*100000</f>
        <v>27.56246797445494</v>
      </c>
    </row>
    <row r="378" spans="1:41" x14ac:dyDescent="0.3">
      <c r="A378" s="95">
        <v>44363</v>
      </c>
      <c r="B378">
        <v>14739</v>
      </c>
      <c r="C378">
        <v>34395</v>
      </c>
      <c r="D378">
        <v>63070</v>
      </c>
      <c r="E378">
        <v>77711</v>
      </c>
      <c r="F378">
        <v>82764</v>
      </c>
      <c r="G378">
        <v>76791</v>
      </c>
      <c r="H378">
        <v>51796</v>
      </c>
      <c r="I378">
        <v>17834</v>
      </c>
      <c r="J378">
        <v>1554</v>
      </c>
      <c r="K378">
        <f t="shared" si="1135"/>
        <v>420654</v>
      </c>
      <c r="L378">
        <f t="shared" si="1136"/>
        <v>10</v>
      </c>
      <c r="M378">
        <f t="shared" si="1137"/>
        <v>15</v>
      </c>
      <c r="N378">
        <f t="shared" si="1138"/>
        <v>24</v>
      </c>
      <c r="O378">
        <f t="shared" si="1139"/>
        <v>23</v>
      </c>
      <c r="P378">
        <f t="shared" si="1140"/>
        <v>25</v>
      </c>
      <c r="Q378">
        <f t="shared" si="1141"/>
        <v>23</v>
      </c>
      <c r="R378">
        <f t="shared" si="1142"/>
        <v>25</v>
      </c>
      <c r="S378">
        <f t="shared" si="1143"/>
        <v>14</v>
      </c>
      <c r="T378">
        <f t="shared" si="1144"/>
        <v>2</v>
      </c>
      <c r="U378">
        <f t="shared" si="1145"/>
        <v>161</v>
      </c>
      <c r="V378">
        <f t="shared" si="1146"/>
        <v>109</v>
      </c>
      <c r="W378">
        <f t="shared" si="1147"/>
        <v>147</v>
      </c>
      <c r="X378">
        <f t="shared" si="1148"/>
        <v>196</v>
      </c>
      <c r="Y378">
        <f t="shared" si="1149"/>
        <v>247</v>
      </c>
      <c r="Z378">
        <f t="shared" si="1150"/>
        <v>314</v>
      </c>
      <c r="AA378">
        <f t="shared" si="1151"/>
        <v>346</v>
      </c>
      <c r="AB378">
        <f t="shared" si="1152"/>
        <v>310</v>
      </c>
      <c r="AC378">
        <f t="shared" si="1153"/>
        <v>152</v>
      </c>
      <c r="AD378">
        <f t="shared" si="1154"/>
        <v>20</v>
      </c>
      <c r="AE378">
        <f t="shared" si="1155"/>
        <v>1841</v>
      </c>
      <c r="AF378">
        <f>(V378/[1]Население!A$2)*100000</f>
        <v>8.2874923492759844</v>
      </c>
      <c r="AG378">
        <f>(W378/[1]Население!B$2)*100000</f>
        <v>21.235102925243773</v>
      </c>
      <c r="AH378">
        <f>(X378/[1]Население!C$2)*100000</f>
        <v>20.493774493197321</v>
      </c>
      <c r="AI378">
        <f>(Y378/[1]Население!D$2)*100000</f>
        <v>23.404557729663146</v>
      </c>
      <c r="AJ378">
        <f>(Z378/[1]Население!E$2)*100000</f>
        <v>32.936314384463294</v>
      </c>
      <c r="AK378">
        <f>(AA378/[1]Население!F$2)*100000</f>
        <v>36.862039024754026</v>
      </c>
      <c r="AL378">
        <f>(AB378/[1]Население!G$2)*100000</f>
        <v>44.161808867691221</v>
      </c>
      <c r="AM378">
        <f>(AC378/[1]Население!H$2)*100000</f>
        <v>50.380672383105235</v>
      </c>
      <c r="AN378">
        <f>(AD378/[1]Население!I$2)*100000</f>
        <v>54.641822851210314</v>
      </c>
      <c r="AO378">
        <f>(AE378/[1]Население!J$2)*100000</f>
        <v>26.483561347062395</v>
      </c>
    </row>
    <row r="379" spans="1:41" x14ac:dyDescent="0.3">
      <c r="A379" s="95">
        <v>44364</v>
      </c>
      <c r="B379">
        <v>14744</v>
      </c>
      <c r="C379">
        <v>34400</v>
      </c>
      <c r="D379">
        <v>63084</v>
      </c>
      <c r="E379">
        <v>77725</v>
      </c>
      <c r="F379">
        <v>82781</v>
      </c>
      <c r="G379">
        <v>76810</v>
      </c>
      <c r="H379">
        <v>51809</v>
      </c>
      <c r="I379">
        <v>17842</v>
      </c>
      <c r="J379">
        <v>1554</v>
      </c>
      <c r="K379">
        <f t="shared" si="1135"/>
        <v>420749</v>
      </c>
      <c r="L379">
        <f t="shared" si="1136"/>
        <v>5</v>
      </c>
      <c r="M379">
        <f t="shared" si="1137"/>
        <v>5</v>
      </c>
      <c r="N379">
        <f t="shared" si="1138"/>
        <v>14</v>
      </c>
      <c r="O379">
        <f t="shared" si="1139"/>
        <v>14</v>
      </c>
      <c r="P379">
        <f t="shared" si="1140"/>
        <v>17</v>
      </c>
      <c r="Q379">
        <f t="shared" si="1141"/>
        <v>19</v>
      </c>
      <c r="R379">
        <f t="shared" si="1142"/>
        <v>13</v>
      </c>
      <c r="S379">
        <f t="shared" si="1143"/>
        <v>8</v>
      </c>
      <c r="T379">
        <f t="shared" si="1144"/>
        <v>0</v>
      </c>
      <c r="U379">
        <f t="shared" si="1145"/>
        <v>95</v>
      </c>
      <c r="V379">
        <f t="shared" si="1146"/>
        <v>99</v>
      </c>
      <c r="W379">
        <f t="shared" si="1147"/>
        <v>139</v>
      </c>
      <c r="X379">
        <f t="shared" si="1148"/>
        <v>187</v>
      </c>
      <c r="Y379">
        <f t="shared" si="1149"/>
        <v>235</v>
      </c>
      <c r="Z379">
        <f t="shared" si="1150"/>
        <v>305</v>
      </c>
      <c r="AA379">
        <f t="shared" si="1151"/>
        <v>329</v>
      </c>
      <c r="AB379">
        <f t="shared" si="1152"/>
        <v>281</v>
      </c>
      <c r="AC379">
        <f t="shared" si="1153"/>
        <v>147</v>
      </c>
      <c r="AD379">
        <f t="shared" si="1154"/>
        <v>17</v>
      </c>
      <c r="AE379">
        <f t="shared" si="1155"/>
        <v>1739</v>
      </c>
      <c r="AF379">
        <f>(V379/[1]Население!A$2)*100000</f>
        <v>7.5271719502598389</v>
      </c>
      <c r="AG379">
        <f>(W379/[1]Население!B$2)*100000</f>
        <v>20.079451065366559</v>
      </c>
      <c r="AH379">
        <f>(X379/[1]Население!C$2)*100000</f>
        <v>19.552733827693363</v>
      </c>
      <c r="AI379">
        <f>(Y379/[1]Население!D$2)*100000</f>
        <v>22.267494196238214</v>
      </c>
      <c r="AJ379">
        <f>(Z379/[1]Население!E$2)*100000</f>
        <v>31.992279895736633</v>
      </c>
      <c r="AK379">
        <f>(AA379/[1]Население!F$2)*100000</f>
        <v>35.050898379029121</v>
      </c>
      <c r="AL379">
        <f>(AB379/[1]Население!G$2)*100000</f>
        <v>40.030542876842688</v>
      </c>
      <c r="AM379">
        <f>(AC379/[1]Население!H$2)*100000</f>
        <v>48.723413423134673</v>
      </c>
      <c r="AN379">
        <f>(AD379/[1]Население!I$2)*100000</f>
        <v>46.445549423528767</v>
      </c>
      <c r="AO379">
        <f>(AE379/[1]Население!J$2)*100000</f>
        <v>25.016248333808534</v>
      </c>
    </row>
    <row r="380" spans="1:41" x14ac:dyDescent="0.3">
      <c r="A380" s="95">
        <v>44365</v>
      </c>
      <c r="B380">
        <v>14749</v>
      </c>
      <c r="C380">
        <v>34403</v>
      </c>
      <c r="D380">
        <v>63099</v>
      </c>
      <c r="E380">
        <v>77741</v>
      </c>
      <c r="F380">
        <v>82797</v>
      </c>
      <c r="G380">
        <v>76835</v>
      </c>
      <c r="H380">
        <v>51832</v>
      </c>
      <c r="I380">
        <v>17849</v>
      </c>
      <c r="J380">
        <v>1554</v>
      </c>
      <c r="K380">
        <f t="shared" si="1135"/>
        <v>420859</v>
      </c>
      <c r="L380">
        <f t="shared" si="1136"/>
        <v>5</v>
      </c>
      <c r="M380">
        <f t="shared" si="1137"/>
        <v>3</v>
      </c>
      <c r="N380">
        <f t="shared" si="1138"/>
        <v>15</v>
      </c>
      <c r="O380">
        <f t="shared" si="1139"/>
        <v>16</v>
      </c>
      <c r="P380">
        <f t="shared" si="1140"/>
        <v>16</v>
      </c>
      <c r="Q380">
        <f t="shared" si="1141"/>
        <v>25</v>
      </c>
      <c r="R380">
        <f t="shared" si="1142"/>
        <v>23</v>
      </c>
      <c r="S380">
        <f t="shared" si="1143"/>
        <v>7</v>
      </c>
      <c r="T380">
        <f t="shared" si="1144"/>
        <v>0</v>
      </c>
      <c r="U380">
        <f t="shared" si="1145"/>
        <v>110</v>
      </c>
      <c r="V380">
        <f t="shared" si="1146"/>
        <v>91</v>
      </c>
      <c r="W380">
        <f t="shared" si="1147"/>
        <v>122</v>
      </c>
      <c r="X380">
        <f t="shared" si="1148"/>
        <v>183</v>
      </c>
      <c r="Y380">
        <f t="shared" si="1149"/>
        <v>232</v>
      </c>
      <c r="Z380">
        <f t="shared" si="1150"/>
        <v>283</v>
      </c>
      <c r="AA380">
        <f t="shared" si="1151"/>
        <v>333</v>
      </c>
      <c r="AB380">
        <f t="shared" si="1152"/>
        <v>280</v>
      </c>
      <c r="AC380">
        <f t="shared" si="1153"/>
        <v>139</v>
      </c>
      <c r="AD380">
        <f t="shared" si="1154"/>
        <v>16</v>
      </c>
      <c r="AE380">
        <f t="shared" si="1155"/>
        <v>1679</v>
      </c>
      <c r="AF380">
        <f>(V380/[1]Население!A$2)*100000</f>
        <v>6.9189156310469242</v>
      </c>
      <c r="AG380">
        <f>(W380/[1]Население!B$2)*100000</f>
        <v>17.623690863127482</v>
      </c>
      <c r="AH380">
        <f>(X380/[1]Население!C$2)*100000</f>
        <v>19.134493531913826</v>
      </c>
      <c r="AI380">
        <f>(Y380/[1]Население!D$2)*100000</f>
        <v>21.983228312881984</v>
      </c>
      <c r="AJ380">
        <f>(Z380/[1]Население!E$2)*100000</f>
        <v>29.684640034404815</v>
      </c>
      <c r="AK380">
        <f>(AA380/[1]Население!F$2)*100000</f>
        <v>35.477049119199684</v>
      </c>
      <c r="AL380">
        <f>(AB380/[1]Население!G$2)*100000</f>
        <v>39.888085428882391</v>
      </c>
      <c r="AM380">
        <f>(AC380/[1]Население!H$2)*100000</f>
        <v>46.071799087181766</v>
      </c>
      <c r="AN380">
        <f>(AD380/[1]Население!I$2)*100000</f>
        <v>43.713458280968247</v>
      </c>
      <c r="AO380">
        <f>(AE380/[1]Население!J$2)*100000</f>
        <v>24.153123031894495</v>
      </c>
    </row>
    <row r="381" spans="1:41" x14ac:dyDescent="0.3">
      <c r="A381" s="95">
        <v>44366</v>
      </c>
      <c r="B381">
        <v>14754</v>
      </c>
      <c r="C381">
        <v>34411</v>
      </c>
      <c r="D381">
        <v>63115</v>
      </c>
      <c r="E381">
        <v>77757</v>
      </c>
      <c r="F381">
        <v>82815</v>
      </c>
      <c r="G381">
        <v>76848</v>
      </c>
      <c r="H381">
        <v>51858</v>
      </c>
      <c r="I381">
        <v>17852</v>
      </c>
      <c r="J381">
        <v>1554</v>
      </c>
      <c r="K381">
        <f t="shared" si="1135"/>
        <v>420964</v>
      </c>
      <c r="L381">
        <f t="shared" si="1136"/>
        <v>5</v>
      </c>
      <c r="M381">
        <f t="shared" si="1137"/>
        <v>8</v>
      </c>
      <c r="N381">
        <f t="shared" si="1138"/>
        <v>16</v>
      </c>
      <c r="O381">
        <f t="shared" si="1139"/>
        <v>16</v>
      </c>
      <c r="P381">
        <f t="shared" si="1140"/>
        <v>18</v>
      </c>
      <c r="Q381">
        <f t="shared" si="1141"/>
        <v>13</v>
      </c>
      <c r="R381">
        <f t="shared" si="1142"/>
        <v>26</v>
      </c>
      <c r="S381">
        <f t="shared" si="1143"/>
        <v>3</v>
      </c>
      <c r="T381">
        <f t="shared" si="1144"/>
        <v>0</v>
      </c>
      <c r="U381">
        <f t="shared" si="1145"/>
        <v>105</v>
      </c>
      <c r="V381">
        <f t="shared" si="1146"/>
        <v>85</v>
      </c>
      <c r="W381">
        <f t="shared" si="1147"/>
        <v>117</v>
      </c>
      <c r="X381">
        <f t="shared" si="1148"/>
        <v>178</v>
      </c>
      <c r="Y381">
        <f t="shared" si="1149"/>
        <v>224</v>
      </c>
      <c r="Z381">
        <f t="shared" si="1150"/>
        <v>276</v>
      </c>
      <c r="AA381">
        <f t="shared" si="1151"/>
        <v>318</v>
      </c>
      <c r="AB381">
        <f t="shared" si="1152"/>
        <v>282</v>
      </c>
      <c r="AC381">
        <f t="shared" si="1153"/>
        <v>131</v>
      </c>
      <c r="AD381">
        <f t="shared" si="1154"/>
        <v>16</v>
      </c>
      <c r="AE381">
        <f t="shared" si="1155"/>
        <v>1627</v>
      </c>
      <c r="AF381">
        <f>(V381/[1]Население!A$2)*100000</f>
        <v>6.462723391637236</v>
      </c>
      <c r="AG381">
        <f>(W381/[1]Население!B$2)*100000</f>
        <v>16.901408450704224</v>
      </c>
      <c r="AH381">
        <f>(X381/[1]Население!C$2)*100000</f>
        <v>18.611693162189404</v>
      </c>
      <c r="AI381">
        <f>(Y381/[1]Население!D$2)*100000</f>
        <v>21.22518595726536</v>
      </c>
      <c r="AJ381">
        <f>(Z381/[1]Население!E$2)*100000</f>
        <v>28.950390987617418</v>
      </c>
      <c r="AK381">
        <f>(AA381/[1]Население!F$2)*100000</f>
        <v>33.878983843560064</v>
      </c>
      <c r="AL381">
        <f>(AB381/[1]Население!G$2)*100000</f>
        <v>40.173000324802985</v>
      </c>
      <c r="AM381">
        <f>(AC381/[1]Население!H$2)*100000</f>
        <v>43.420184751228859</v>
      </c>
      <c r="AN381">
        <f>(AD381/[1]Население!I$2)*100000</f>
        <v>43.713458280968247</v>
      </c>
      <c r="AO381">
        <f>(AE381/[1]Население!J$2)*100000</f>
        <v>23.405081103568993</v>
      </c>
    </row>
    <row r="382" spans="1:41" x14ac:dyDescent="0.3">
      <c r="A382" s="95">
        <v>44367</v>
      </c>
      <c r="B382">
        <v>14757</v>
      </c>
      <c r="C382">
        <v>34418</v>
      </c>
      <c r="D382">
        <v>63122</v>
      </c>
      <c r="E382">
        <v>77760</v>
      </c>
      <c r="F382">
        <v>82818</v>
      </c>
      <c r="G382">
        <v>76855</v>
      </c>
      <c r="H382">
        <v>51866</v>
      </c>
      <c r="I382">
        <v>17855</v>
      </c>
      <c r="J382">
        <v>1554</v>
      </c>
      <c r="K382">
        <f t="shared" si="1135"/>
        <v>421005</v>
      </c>
      <c r="L382">
        <f t="shared" ref="L382:U389" si="1156">B382-B381</f>
        <v>3</v>
      </c>
      <c r="M382">
        <f t="shared" si="1156"/>
        <v>7</v>
      </c>
      <c r="N382">
        <f t="shared" si="1156"/>
        <v>7</v>
      </c>
      <c r="O382">
        <f t="shared" si="1156"/>
        <v>3</v>
      </c>
      <c r="P382">
        <f t="shared" si="1156"/>
        <v>3</v>
      </c>
      <c r="Q382">
        <f t="shared" si="1156"/>
        <v>7</v>
      </c>
      <c r="R382">
        <f t="shared" si="1156"/>
        <v>8</v>
      </c>
      <c r="S382">
        <f t="shared" si="1156"/>
        <v>3</v>
      </c>
      <c r="T382">
        <f t="shared" si="1156"/>
        <v>0</v>
      </c>
      <c r="U382">
        <f t="shared" si="1156"/>
        <v>41</v>
      </c>
      <c r="V382">
        <f t="shared" ref="V382:AE389" si="1157">SUM(L369:L382)</f>
        <v>86</v>
      </c>
      <c r="W382">
        <f t="shared" si="1157"/>
        <v>116</v>
      </c>
      <c r="X382">
        <f t="shared" si="1157"/>
        <v>175</v>
      </c>
      <c r="Y382">
        <f t="shared" si="1157"/>
        <v>214</v>
      </c>
      <c r="Z382">
        <f t="shared" si="1157"/>
        <v>265</v>
      </c>
      <c r="AA382">
        <f t="shared" si="1157"/>
        <v>307</v>
      </c>
      <c r="AB382">
        <f t="shared" si="1157"/>
        <v>273</v>
      </c>
      <c r="AC382">
        <f t="shared" si="1157"/>
        <v>129</v>
      </c>
      <c r="AD382">
        <f t="shared" si="1157"/>
        <v>14</v>
      </c>
      <c r="AE382">
        <f t="shared" si="1157"/>
        <v>1579</v>
      </c>
      <c r="AF382">
        <f>(V382/[1]Население!A$2)*100000</f>
        <v>6.5387554315388501</v>
      </c>
      <c r="AG382">
        <f>(W382/[1]Население!B$2)*100000</f>
        <v>16.756951968219575</v>
      </c>
      <c r="AH382">
        <f>(X382/[1]Население!C$2)*100000</f>
        <v>18.298012940354752</v>
      </c>
      <c r="AI382">
        <f>(Y382/[1]Население!D$2)*100000</f>
        <v>20.277633012744587</v>
      </c>
      <c r="AJ382">
        <f>(Z382/[1]Население!E$2)*100000</f>
        <v>27.796571056951503</v>
      </c>
      <c r="AK382">
        <f>(AA382/[1]Население!F$2)*100000</f>
        <v>32.707069308091008</v>
      </c>
      <c r="AL382">
        <f>(AB382/[1]Население!G$2)*100000</f>
        <v>38.890883293160336</v>
      </c>
      <c r="AM382">
        <f>(AC382/[1]Население!H$2)*100000</f>
        <v>42.757281167240627</v>
      </c>
      <c r="AN382">
        <f>(AD382/[1]Население!I$2)*100000</f>
        <v>38.249275995847221</v>
      </c>
      <c r="AO382">
        <f>(AE382/[1]Население!J$2)*100000</f>
        <v>22.714580862037764</v>
      </c>
    </row>
    <row r="383" spans="1:41" x14ac:dyDescent="0.3">
      <c r="A383" s="95">
        <v>44368</v>
      </c>
      <c r="B383">
        <v>14757</v>
      </c>
      <c r="C383">
        <v>34421</v>
      </c>
      <c r="D383">
        <v>63123</v>
      </c>
      <c r="E383">
        <v>77766</v>
      </c>
      <c r="F383">
        <v>82820</v>
      </c>
      <c r="G383">
        <v>76863</v>
      </c>
      <c r="H383">
        <v>51873</v>
      </c>
      <c r="I383">
        <v>17855</v>
      </c>
      <c r="J383">
        <v>1554</v>
      </c>
      <c r="K383">
        <f t="shared" ref="K383:K389" si="1158">SUM(B383:J383)</f>
        <v>421032</v>
      </c>
      <c r="L383">
        <f t="shared" si="1156"/>
        <v>0</v>
      </c>
      <c r="M383">
        <f t="shared" si="1156"/>
        <v>3</v>
      </c>
      <c r="N383">
        <f t="shared" si="1156"/>
        <v>1</v>
      </c>
      <c r="O383">
        <f t="shared" si="1156"/>
        <v>6</v>
      </c>
      <c r="P383">
        <f t="shared" si="1156"/>
        <v>2</v>
      </c>
      <c r="Q383">
        <f t="shared" si="1156"/>
        <v>8</v>
      </c>
      <c r="R383">
        <f t="shared" si="1156"/>
        <v>7</v>
      </c>
      <c r="S383">
        <f t="shared" si="1156"/>
        <v>0</v>
      </c>
      <c r="T383">
        <f t="shared" si="1156"/>
        <v>0</v>
      </c>
      <c r="U383">
        <f t="shared" si="1156"/>
        <v>27</v>
      </c>
      <c r="V383">
        <f t="shared" si="1157"/>
        <v>85</v>
      </c>
      <c r="W383">
        <f t="shared" si="1157"/>
        <v>115</v>
      </c>
      <c r="X383">
        <f t="shared" si="1157"/>
        <v>172</v>
      </c>
      <c r="Y383">
        <f t="shared" si="1157"/>
        <v>212</v>
      </c>
      <c r="Z383">
        <f t="shared" si="1157"/>
        <v>259</v>
      </c>
      <c r="AA383">
        <f t="shared" si="1157"/>
        <v>306</v>
      </c>
      <c r="AB383">
        <f t="shared" si="1157"/>
        <v>270</v>
      </c>
      <c r="AC383">
        <f t="shared" si="1157"/>
        <v>127</v>
      </c>
      <c r="AD383">
        <f t="shared" si="1157"/>
        <v>13</v>
      </c>
      <c r="AE383">
        <f t="shared" si="1157"/>
        <v>1559</v>
      </c>
      <c r="AF383">
        <f>(V383/[1]Население!A$2)*100000</f>
        <v>6.462723391637236</v>
      </c>
      <c r="AG383">
        <f>(W383/[1]Население!B$2)*100000</f>
        <v>16.612495485734922</v>
      </c>
      <c r="AH383">
        <f>(X383/[1]Население!C$2)*100000</f>
        <v>17.984332718520097</v>
      </c>
      <c r="AI383">
        <f>(Y383/[1]Население!D$2)*100000</f>
        <v>20.088122423840431</v>
      </c>
      <c r="AJ383">
        <f>(Z383/[1]Население!E$2)*100000</f>
        <v>27.167214731133733</v>
      </c>
      <c r="AK383">
        <f>(AA383/[1]Население!F$2)*100000</f>
        <v>32.600531623048361</v>
      </c>
      <c r="AL383">
        <f>(AB383/[1]Население!G$2)*100000</f>
        <v>38.463510949279446</v>
      </c>
      <c r="AM383">
        <f>(AC383/[1]Население!H$2)*100000</f>
        <v>42.094377583252403</v>
      </c>
      <c r="AN383">
        <f>(AD383/[1]Население!I$2)*100000</f>
        <v>35.517184853286707</v>
      </c>
      <c r="AO383">
        <f>(AE383/[1]Население!J$2)*100000</f>
        <v>22.426872428066417</v>
      </c>
    </row>
    <row r="384" spans="1:41" x14ac:dyDescent="0.3">
      <c r="A384" s="95">
        <v>44369</v>
      </c>
      <c r="B384">
        <v>14776</v>
      </c>
      <c r="C384">
        <v>34433</v>
      </c>
      <c r="D384">
        <v>63138</v>
      </c>
      <c r="E384">
        <v>77789</v>
      </c>
      <c r="F384">
        <v>82835</v>
      </c>
      <c r="G384">
        <v>76879</v>
      </c>
      <c r="H384">
        <v>51889</v>
      </c>
      <c r="I384">
        <v>17858</v>
      </c>
      <c r="J384">
        <v>1555</v>
      </c>
      <c r="K384">
        <f t="shared" si="1158"/>
        <v>421152</v>
      </c>
      <c r="L384">
        <f t="shared" si="1156"/>
        <v>19</v>
      </c>
      <c r="M384">
        <f t="shared" si="1156"/>
        <v>12</v>
      </c>
      <c r="N384">
        <f t="shared" si="1156"/>
        <v>15</v>
      </c>
      <c r="O384">
        <f t="shared" si="1156"/>
        <v>23</v>
      </c>
      <c r="P384">
        <f t="shared" si="1156"/>
        <v>15</v>
      </c>
      <c r="Q384">
        <f t="shared" si="1156"/>
        <v>16</v>
      </c>
      <c r="R384">
        <f t="shared" si="1156"/>
        <v>16</v>
      </c>
      <c r="S384">
        <f t="shared" si="1156"/>
        <v>3</v>
      </c>
      <c r="T384">
        <f t="shared" si="1156"/>
        <v>1</v>
      </c>
      <c r="U384">
        <f t="shared" si="1156"/>
        <v>120</v>
      </c>
      <c r="V384">
        <f t="shared" si="1157"/>
        <v>95</v>
      </c>
      <c r="W384">
        <f t="shared" si="1157"/>
        <v>118</v>
      </c>
      <c r="X384">
        <f t="shared" si="1157"/>
        <v>171</v>
      </c>
      <c r="Y384">
        <f t="shared" si="1157"/>
        <v>207</v>
      </c>
      <c r="Z384">
        <f t="shared" si="1157"/>
        <v>237</v>
      </c>
      <c r="AA384">
        <f t="shared" si="1157"/>
        <v>276</v>
      </c>
      <c r="AB384">
        <f t="shared" si="1157"/>
        <v>248</v>
      </c>
      <c r="AC384">
        <f t="shared" si="1157"/>
        <v>107</v>
      </c>
      <c r="AD384">
        <f t="shared" si="1157"/>
        <v>12</v>
      </c>
      <c r="AE384">
        <f t="shared" si="1157"/>
        <v>1471</v>
      </c>
      <c r="AF384">
        <f>(V384/[1]Население!A$2)*100000</f>
        <v>7.2230437906533806</v>
      </c>
      <c r="AG384">
        <f>(W384/[1]Население!B$2)*100000</f>
        <v>17.045864933188877</v>
      </c>
      <c r="AH384">
        <f>(X384/[1]Население!C$2)*100000</f>
        <v>17.879772644575215</v>
      </c>
      <c r="AI384">
        <f>(Y384/[1]Население!D$2)*100000</f>
        <v>19.614345951580042</v>
      </c>
      <c r="AJ384">
        <f>(Z384/[1]Население!E$2)*100000</f>
        <v>24.859574869801911</v>
      </c>
      <c r="AK384">
        <f>(AA384/[1]Население!F$2)*100000</f>
        <v>29.404401071769108</v>
      </c>
      <c r="AL384">
        <f>(AB384/[1]Население!G$2)*100000</f>
        <v>35.329447094152975</v>
      </c>
      <c r="AM384">
        <f>(AC384/[1]Население!H$2)*100000</f>
        <v>35.465341743370132</v>
      </c>
      <c r="AN384">
        <f>(AD384/[1]Население!I$2)*100000</f>
        <v>32.785093710726187</v>
      </c>
      <c r="AO384">
        <f>(AE384/[1]Население!J$2)*100000</f>
        <v>21.160955318592496</v>
      </c>
    </row>
    <row r="385" spans="1:41" x14ac:dyDescent="0.3">
      <c r="A385" s="95">
        <v>44370</v>
      </c>
      <c r="B385">
        <v>14786</v>
      </c>
      <c r="C385">
        <v>34444</v>
      </c>
      <c r="D385">
        <v>63154</v>
      </c>
      <c r="E385">
        <v>77806</v>
      </c>
      <c r="F385">
        <v>82846</v>
      </c>
      <c r="G385">
        <v>76888</v>
      </c>
      <c r="H385">
        <v>51902</v>
      </c>
      <c r="I385">
        <v>17865</v>
      </c>
      <c r="J385">
        <v>1555</v>
      </c>
      <c r="K385">
        <f t="shared" si="1158"/>
        <v>421246</v>
      </c>
      <c r="L385">
        <f t="shared" si="1156"/>
        <v>10</v>
      </c>
      <c r="M385">
        <f t="shared" si="1156"/>
        <v>11</v>
      </c>
      <c r="N385">
        <f t="shared" si="1156"/>
        <v>16</v>
      </c>
      <c r="O385">
        <f t="shared" si="1156"/>
        <v>17</v>
      </c>
      <c r="P385">
        <f t="shared" si="1156"/>
        <v>11</v>
      </c>
      <c r="Q385">
        <f t="shared" si="1156"/>
        <v>9</v>
      </c>
      <c r="R385">
        <f t="shared" si="1156"/>
        <v>13</v>
      </c>
      <c r="S385">
        <f t="shared" si="1156"/>
        <v>7</v>
      </c>
      <c r="T385">
        <f t="shared" si="1156"/>
        <v>0</v>
      </c>
      <c r="U385">
        <f t="shared" si="1156"/>
        <v>94</v>
      </c>
      <c r="V385">
        <f t="shared" si="1157"/>
        <v>91</v>
      </c>
      <c r="W385">
        <f t="shared" si="1157"/>
        <v>115</v>
      </c>
      <c r="X385">
        <f t="shared" si="1157"/>
        <v>166</v>
      </c>
      <c r="Y385">
        <f t="shared" si="1157"/>
        <v>200</v>
      </c>
      <c r="Z385">
        <f t="shared" si="1157"/>
        <v>219</v>
      </c>
      <c r="AA385">
        <f t="shared" si="1157"/>
        <v>247</v>
      </c>
      <c r="AB385">
        <f t="shared" si="1157"/>
        <v>235</v>
      </c>
      <c r="AC385">
        <f t="shared" si="1157"/>
        <v>105</v>
      </c>
      <c r="AD385">
        <f t="shared" si="1157"/>
        <v>9</v>
      </c>
      <c r="AE385">
        <f t="shared" si="1157"/>
        <v>1387</v>
      </c>
      <c r="AF385">
        <f>(V385/[1]Население!A$2)*100000</f>
        <v>6.9189156310469242</v>
      </c>
      <c r="AG385">
        <f>(W385/[1]Население!B$2)*100000</f>
        <v>16.612495485734922</v>
      </c>
      <c r="AH385">
        <f>(X385/[1]Население!C$2)*100000</f>
        <v>17.356972274850794</v>
      </c>
      <c r="AI385">
        <f>(Y385/[1]Население!D$2)*100000</f>
        <v>18.951058890415499</v>
      </c>
      <c r="AJ385">
        <f>(Z385/[1]Население!E$2)*100000</f>
        <v>22.971505892348603</v>
      </c>
      <c r="AK385">
        <f>(AA385/[1]Население!F$2)*100000</f>
        <v>26.314808205532504</v>
      </c>
      <c r="AL385">
        <f>(AB385/[1]Население!G$2)*100000</f>
        <v>33.477500270669154</v>
      </c>
      <c r="AM385">
        <f>(AC385/[1]Население!H$2)*100000</f>
        <v>34.802438159381907</v>
      </c>
      <c r="AN385">
        <f>(AD385/[1]Население!I$2)*100000</f>
        <v>24.588820283044644</v>
      </c>
      <c r="AO385">
        <f>(AE385/[1]Население!J$2)*100000</f>
        <v>19.952579895912841</v>
      </c>
    </row>
    <row r="386" spans="1:41" x14ac:dyDescent="0.3">
      <c r="A386" s="95">
        <v>44371</v>
      </c>
      <c r="B386">
        <v>14789</v>
      </c>
      <c r="C386">
        <v>34450</v>
      </c>
      <c r="D386">
        <v>63161</v>
      </c>
      <c r="E386">
        <v>77822</v>
      </c>
      <c r="F386">
        <v>82866</v>
      </c>
      <c r="G386">
        <v>76909</v>
      </c>
      <c r="H386">
        <v>51915</v>
      </c>
      <c r="I386">
        <v>17872</v>
      </c>
      <c r="J386">
        <v>1555</v>
      </c>
      <c r="K386">
        <f t="shared" si="1158"/>
        <v>421339</v>
      </c>
      <c r="L386">
        <f t="shared" si="1156"/>
        <v>3</v>
      </c>
      <c r="M386">
        <f t="shared" si="1156"/>
        <v>6</v>
      </c>
      <c r="N386">
        <f t="shared" si="1156"/>
        <v>7</v>
      </c>
      <c r="O386">
        <f t="shared" si="1156"/>
        <v>16</v>
      </c>
      <c r="P386">
        <f t="shared" si="1156"/>
        <v>20</v>
      </c>
      <c r="Q386">
        <f t="shared" si="1156"/>
        <v>21</v>
      </c>
      <c r="R386">
        <f t="shared" si="1156"/>
        <v>13</v>
      </c>
      <c r="S386">
        <f t="shared" si="1156"/>
        <v>7</v>
      </c>
      <c r="T386">
        <f t="shared" si="1156"/>
        <v>0</v>
      </c>
      <c r="U386">
        <f t="shared" si="1156"/>
        <v>93</v>
      </c>
      <c r="V386">
        <f t="shared" si="1157"/>
        <v>89</v>
      </c>
      <c r="W386">
        <f t="shared" si="1157"/>
        <v>113</v>
      </c>
      <c r="X386">
        <f t="shared" si="1157"/>
        <v>158</v>
      </c>
      <c r="Y386">
        <f t="shared" si="1157"/>
        <v>201</v>
      </c>
      <c r="Z386">
        <f t="shared" si="1157"/>
        <v>215</v>
      </c>
      <c r="AA386">
        <f t="shared" si="1157"/>
        <v>243</v>
      </c>
      <c r="AB386">
        <f t="shared" si="1157"/>
        <v>223</v>
      </c>
      <c r="AC386">
        <f t="shared" si="1157"/>
        <v>99</v>
      </c>
      <c r="AD386">
        <f t="shared" si="1157"/>
        <v>8</v>
      </c>
      <c r="AE386">
        <f t="shared" si="1157"/>
        <v>1349</v>
      </c>
      <c r="AF386">
        <f>(V386/[1]Население!A$2)*100000</f>
        <v>6.7668515512436942</v>
      </c>
      <c r="AG386">
        <f>(W386/[1]Население!B$2)*100000</f>
        <v>16.323582520765619</v>
      </c>
      <c r="AH386">
        <f>(X386/[1]Население!C$2)*100000</f>
        <v>16.52049168329172</v>
      </c>
      <c r="AI386">
        <f>(Y386/[1]Население!D$2)*100000</f>
        <v>19.045814184867581</v>
      </c>
      <c r="AJ386">
        <f>(Z386/[1]Население!E$2)*100000</f>
        <v>22.551935008470089</v>
      </c>
      <c r="AK386">
        <f>(AA386/[1]Население!F$2)*100000</f>
        <v>25.888657465361934</v>
      </c>
      <c r="AL386">
        <f>(AB386/[1]Население!G$2)*100000</f>
        <v>31.768010895145618</v>
      </c>
      <c r="AM386">
        <f>(AC386/[1]Население!H$2)*100000</f>
        <v>32.813727407417225</v>
      </c>
      <c r="AN386">
        <f>(AD386/[1]Население!I$2)*100000</f>
        <v>21.856729140484124</v>
      </c>
      <c r="AO386">
        <f>(AE386/[1]Население!J$2)*100000</f>
        <v>19.405933871367285</v>
      </c>
    </row>
    <row r="387" spans="1:41" x14ac:dyDescent="0.3">
      <c r="A387" s="95">
        <v>44372</v>
      </c>
      <c r="B387">
        <v>14793</v>
      </c>
      <c r="C387">
        <v>34457</v>
      </c>
      <c r="D387">
        <v>63163</v>
      </c>
      <c r="E387">
        <v>77835</v>
      </c>
      <c r="F387">
        <v>82882</v>
      </c>
      <c r="G387">
        <v>76918</v>
      </c>
      <c r="H387">
        <v>51922</v>
      </c>
      <c r="I387">
        <v>17876</v>
      </c>
      <c r="J387">
        <v>1555</v>
      </c>
      <c r="K387">
        <f t="shared" si="1158"/>
        <v>421401</v>
      </c>
      <c r="L387">
        <f t="shared" si="1156"/>
        <v>4</v>
      </c>
      <c r="M387">
        <f t="shared" si="1156"/>
        <v>7</v>
      </c>
      <c r="N387">
        <f t="shared" si="1156"/>
        <v>2</v>
      </c>
      <c r="O387">
        <f t="shared" si="1156"/>
        <v>13</v>
      </c>
      <c r="P387">
        <f t="shared" si="1156"/>
        <v>16</v>
      </c>
      <c r="Q387">
        <f t="shared" si="1156"/>
        <v>9</v>
      </c>
      <c r="R387">
        <f t="shared" si="1156"/>
        <v>7</v>
      </c>
      <c r="S387">
        <f t="shared" si="1156"/>
        <v>4</v>
      </c>
      <c r="T387">
        <f t="shared" si="1156"/>
        <v>0</v>
      </c>
      <c r="U387">
        <f t="shared" si="1156"/>
        <v>62</v>
      </c>
      <c r="V387">
        <f t="shared" si="1157"/>
        <v>88</v>
      </c>
      <c r="W387">
        <f t="shared" si="1157"/>
        <v>113</v>
      </c>
      <c r="X387">
        <f t="shared" si="1157"/>
        <v>146</v>
      </c>
      <c r="Y387">
        <f t="shared" si="1157"/>
        <v>199</v>
      </c>
      <c r="Z387">
        <f t="shared" si="1157"/>
        <v>214</v>
      </c>
      <c r="AA387">
        <f t="shared" si="1157"/>
        <v>230</v>
      </c>
      <c r="AB387">
        <f t="shared" si="1157"/>
        <v>216</v>
      </c>
      <c r="AC387">
        <f t="shared" si="1157"/>
        <v>98</v>
      </c>
      <c r="AD387">
        <f t="shared" si="1157"/>
        <v>7</v>
      </c>
      <c r="AE387">
        <f t="shared" si="1157"/>
        <v>1311</v>
      </c>
      <c r="AF387">
        <f>(V387/[1]Население!A$2)*100000</f>
        <v>6.6908195113420801</v>
      </c>
      <c r="AG387">
        <f>(W387/[1]Население!B$2)*100000</f>
        <v>16.323582520765619</v>
      </c>
      <c r="AH387">
        <f>(X387/[1]Население!C$2)*100000</f>
        <v>15.265770795953106</v>
      </c>
      <c r="AI387">
        <f>(Y387/[1]Население!D$2)*100000</f>
        <v>18.856303595963425</v>
      </c>
      <c r="AJ387">
        <f>(Z387/[1]Население!E$2)*100000</f>
        <v>22.447042287500459</v>
      </c>
      <c r="AK387">
        <f>(AA387/[1]Население!F$2)*100000</f>
        <v>24.503667559807592</v>
      </c>
      <c r="AL387">
        <f>(AB387/[1]Население!G$2)*100000</f>
        <v>30.770808759423559</v>
      </c>
      <c r="AM387">
        <f>(AC387/[1]Население!H$2)*100000</f>
        <v>32.482275615423113</v>
      </c>
      <c r="AN387">
        <f>(AD387/[1]Население!I$2)*100000</f>
        <v>19.12463799792361</v>
      </c>
      <c r="AO387">
        <f>(AE387/[1]Население!J$2)*100000</f>
        <v>18.859287846821729</v>
      </c>
    </row>
    <row r="388" spans="1:41" x14ac:dyDescent="0.3">
      <c r="A388" s="95">
        <v>44373</v>
      </c>
      <c r="B388">
        <v>14798</v>
      </c>
      <c r="C388">
        <v>34465</v>
      </c>
      <c r="D388">
        <v>63171</v>
      </c>
      <c r="E388">
        <v>77843</v>
      </c>
      <c r="F388">
        <v>82899</v>
      </c>
      <c r="G388">
        <v>76931</v>
      </c>
      <c r="H388">
        <v>51938</v>
      </c>
      <c r="I388">
        <v>17887</v>
      </c>
      <c r="J388">
        <v>1555</v>
      </c>
      <c r="K388">
        <f t="shared" si="1158"/>
        <v>421487</v>
      </c>
      <c r="L388">
        <f t="shared" si="1156"/>
        <v>5</v>
      </c>
      <c r="M388">
        <f t="shared" si="1156"/>
        <v>8</v>
      </c>
      <c r="N388">
        <f t="shared" si="1156"/>
        <v>8</v>
      </c>
      <c r="O388">
        <f t="shared" si="1156"/>
        <v>8</v>
      </c>
      <c r="P388">
        <f t="shared" si="1156"/>
        <v>17</v>
      </c>
      <c r="Q388">
        <f t="shared" si="1156"/>
        <v>13</v>
      </c>
      <c r="R388">
        <f t="shared" si="1156"/>
        <v>16</v>
      </c>
      <c r="S388">
        <f t="shared" si="1156"/>
        <v>11</v>
      </c>
      <c r="T388">
        <f t="shared" si="1156"/>
        <v>0</v>
      </c>
      <c r="U388">
        <f t="shared" si="1156"/>
        <v>86</v>
      </c>
      <c r="V388">
        <f t="shared" si="1157"/>
        <v>88</v>
      </c>
      <c r="W388">
        <f t="shared" si="1157"/>
        <v>113</v>
      </c>
      <c r="X388">
        <f t="shared" si="1157"/>
        <v>145</v>
      </c>
      <c r="Y388">
        <f t="shared" si="1157"/>
        <v>192</v>
      </c>
      <c r="Z388">
        <f t="shared" si="1157"/>
        <v>212</v>
      </c>
      <c r="AA388">
        <f t="shared" si="1157"/>
        <v>214</v>
      </c>
      <c r="AB388">
        <f t="shared" si="1157"/>
        <v>209</v>
      </c>
      <c r="AC388">
        <f t="shared" si="1157"/>
        <v>95</v>
      </c>
      <c r="AD388">
        <f t="shared" si="1157"/>
        <v>6</v>
      </c>
      <c r="AE388">
        <f t="shared" si="1157"/>
        <v>1274</v>
      </c>
      <c r="AF388">
        <f>(V388/[1]Население!A$2)*100000</f>
        <v>6.6908195113420801</v>
      </c>
      <c r="AG388">
        <f>(W388/[1]Население!B$2)*100000</f>
        <v>16.323582520765619</v>
      </c>
      <c r="AH388">
        <f>(X388/[1]Население!C$2)*100000</f>
        <v>15.161210722008223</v>
      </c>
      <c r="AI388">
        <f>(Y388/[1]Население!D$2)*100000</f>
        <v>18.193016534798883</v>
      </c>
      <c r="AJ388">
        <f>(Z388/[1]Население!E$2)*100000</f>
        <v>22.237256845561202</v>
      </c>
      <c r="AK388">
        <f>(AA388/[1]Население!F$2)*100000</f>
        <v>22.799064599125327</v>
      </c>
      <c r="AL388">
        <f>(AB388/[1]Население!G$2)*100000</f>
        <v>29.7736066237015</v>
      </c>
      <c r="AM388">
        <f>(AC388/[1]Население!H$2)*100000</f>
        <v>31.487920239440776</v>
      </c>
      <c r="AN388">
        <f>(AD388/[1]Население!I$2)*100000</f>
        <v>16.392546855363094</v>
      </c>
      <c r="AO388">
        <f>(AE388/[1]Население!J$2)*100000</f>
        <v>18.327027243974737</v>
      </c>
    </row>
    <row r="389" spans="1:41" x14ac:dyDescent="0.3">
      <c r="A389" s="95">
        <v>44374</v>
      </c>
      <c r="B389">
        <v>14798</v>
      </c>
      <c r="C389">
        <v>34466</v>
      </c>
      <c r="D389">
        <v>63173</v>
      </c>
      <c r="E389">
        <v>77847</v>
      </c>
      <c r="F389">
        <v>82904</v>
      </c>
      <c r="G389">
        <v>76935</v>
      </c>
      <c r="H389">
        <v>51944</v>
      </c>
      <c r="I389">
        <v>17893</v>
      </c>
      <c r="J389">
        <v>1555</v>
      </c>
      <c r="K389">
        <f t="shared" si="1158"/>
        <v>421515</v>
      </c>
      <c r="L389">
        <f t="shared" si="1156"/>
        <v>0</v>
      </c>
      <c r="M389">
        <f t="shared" si="1156"/>
        <v>1</v>
      </c>
      <c r="N389">
        <f t="shared" si="1156"/>
        <v>2</v>
      </c>
      <c r="O389">
        <f t="shared" si="1156"/>
        <v>4</v>
      </c>
      <c r="P389">
        <f t="shared" si="1156"/>
        <v>5</v>
      </c>
      <c r="Q389">
        <f t="shared" si="1156"/>
        <v>4</v>
      </c>
      <c r="R389">
        <f t="shared" si="1156"/>
        <v>6</v>
      </c>
      <c r="S389">
        <f t="shared" si="1156"/>
        <v>6</v>
      </c>
      <c r="T389">
        <f t="shared" si="1156"/>
        <v>0</v>
      </c>
      <c r="U389">
        <f t="shared" si="1156"/>
        <v>28</v>
      </c>
      <c r="V389">
        <f t="shared" si="1157"/>
        <v>82</v>
      </c>
      <c r="W389">
        <f t="shared" si="1157"/>
        <v>105</v>
      </c>
      <c r="X389">
        <f t="shared" si="1157"/>
        <v>141</v>
      </c>
      <c r="Y389">
        <f t="shared" si="1157"/>
        <v>183</v>
      </c>
      <c r="Z389">
        <f t="shared" si="1157"/>
        <v>206</v>
      </c>
      <c r="AA389">
        <f t="shared" si="1157"/>
        <v>206</v>
      </c>
      <c r="AB389">
        <f t="shared" si="1157"/>
        <v>199</v>
      </c>
      <c r="AC389">
        <f t="shared" si="1157"/>
        <v>95</v>
      </c>
      <c r="AD389">
        <f t="shared" si="1157"/>
        <v>4</v>
      </c>
      <c r="AE389">
        <f t="shared" si="1157"/>
        <v>1221</v>
      </c>
      <c r="AF389">
        <f>(V389/[1]Население!A$2)*100000</f>
        <v>6.2346272719323919</v>
      </c>
      <c r="AG389">
        <f>(W389/[1]Население!B$2)*100000</f>
        <v>15.167930660888409</v>
      </c>
      <c r="AH389">
        <f>(X389/[1]Население!C$2)*100000</f>
        <v>14.742970426228686</v>
      </c>
      <c r="AI389">
        <f>(Y389/[1]Население!D$2)*100000</f>
        <v>17.340218884730184</v>
      </c>
      <c r="AJ389">
        <f>(Z389/[1]Население!E$2)*100000</f>
        <v>21.607900519743431</v>
      </c>
      <c r="AK389">
        <f>(AA389/[1]Население!F$2)*100000</f>
        <v>21.94676311878419</v>
      </c>
      <c r="AL389">
        <f>(AB389/[1]Население!G$2)*100000</f>
        <v>28.349032144098562</v>
      </c>
      <c r="AM389">
        <f>(AC389/[1]Население!H$2)*100000</f>
        <v>31.487920239440776</v>
      </c>
      <c r="AN389">
        <f>(AD389/[1]Население!I$2)*100000</f>
        <v>10.928364570242062</v>
      </c>
      <c r="AO389">
        <f>(AE389/[1]Население!J$2)*100000</f>
        <v>17.564599893950671</v>
      </c>
    </row>
    <row r="390" spans="1:41" x14ac:dyDescent="0.3">
      <c r="A390" s="95">
        <v>44375</v>
      </c>
      <c r="B390">
        <v>14800</v>
      </c>
      <c r="C390">
        <v>34467</v>
      </c>
      <c r="D390">
        <v>63173</v>
      </c>
      <c r="E390">
        <v>77850</v>
      </c>
      <c r="F390">
        <v>82907</v>
      </c>
      <c r="G390">
        <v>76936</v>
      </c>
      <c r="H390">
        <v>51949</v>
      </c>
      <c r="I390">
        <v>17894</v>
      </c>
      <c r="J390">
        <v>1555</v>
      </c>
      <c r="K390">
        <f t="shared" ref="K390:K396" si="1159">SUM(B390:J390)</f>
        <v>421531</v>
      </c>
      <c r="L390">
        <f t="shared" ref="L390:L396" si="1160">B390-B389</f>
        <v>2</v>
      </c>
      <c r="M390">
        <f t="shared" ref="M390:M396" si="1161">C390-C389</f>
        <v>1</v>
      </c>
      <c r="N390">
        <f t="shared" ref="N390:N396" si="1162">D390-D389</f>
        <v>0</v>
      </c>
      <c r="O390">
        <f t="shared" ref="O390:O396" si="1163">E390-E389</f>
        <v>3</v>
      </c>
      <c r="P390">
        <f t="shared" ref="P390:P396" si="1164">F390-F389</f>
        <v>3</v>
      </c>
      <c r="Q390">
        <f t="shared" ref="Q390:Q396" si="1165">G390-G389</f>
        <v>1</v>
      </c>
      <c r="R390">
        <f t="shared" ref="R390:R396" si="1166">H390-H389</f>
        <v>5</v>
      </c>
      <c r="S390">
        <f t="shared" ref="S390:S396" si="1167">I390-I389</f>
        <v>1</v>
      </c>
      <c r="T390">
        <f t="shared" ref="T390:T396" si="1168">J390-J389</f>
        <v>0</v>
      </c>
      <c r="U390">
        <f t="shared" ref="U390:U396" si="1169">K390-K389</f>
        <v>16</v>
      </c>
      <c r="V390">
        <f t="shared" ref="V390:V396" si="1170">SUM(L377:L390)</f>
        <v>83</v>
      </c>
      <c r="W390">
        <f t="shared" ref="W390:W396" si="1171">SUM(M377:M390)</f>
        <v>103</v>
      </c>
      <c r="X390">
        <f t="shared" ref="X390:X396" si="1172">SUM(N377:N390)</f>
        <v>137</v>
      </c>
      <c r="Y390">
        <f t="shared" ref="Y390:Y396" si="1173">SUM(O377:O390)</f>
        <v>182</v>
      </c>
      <c r="Z390">
        <f t="shared" ref="Z390:Z396" si="1174">SUM(P377:P390)</f>
        <v>202</v>
      </c>
      <c r="AA390">
        <f t="shared" ref="AA390:AA396" si="1175">SUM(Q377:Q390)</f>
        <v>195</v>
      </c>
      <c r="AB390">
        <f t="shared" ref="AB390:AB396" si="1176">SUM(R377:R390)</f>
        <v>198</v>
      </c>
      <c r="AC390">
        <f t="shared" ref="AC390:AC396" si="1177">SUM(S377:S390)</f>
        <v>92</v>
      </c>
      <c r="AD390">
        <f t="shared" ref="AD390:AD396" si="1178">SUM(T377:T390)</f>
        <v>3</v>
      </c>
      <c r="AE390">
        <f t="shared" ref="AE390:AE396" si="1179">SUM(U377:U390)</f>
        <v>1195</v>
      </c>
      <c r="AF390">
        <f>(V390/[1]Население!A$2)*100000</f>
        <v>6.3106593118340077</v>
      </c>
      <c r="AG390">
        <f>(W390/[1]Население!B$2)*100000</f>
        <v>14.879017695919105</v>
      </c>
      <c r="AH390">
        <f>(X390/[1]Население!C$2)*100000</f>
        <v>14.324730130449149</v>
      </c>
      <c r="AI390">
        <f>(Y390/[1]Население!D$2)*100000</f>
        <v>17.245463590278106</v>
      </c>
      <c r="AJ390">
        <f>(Z390/[1]Население!E$2)*100000</f>
        <v>21.188329635864918</v>
      </c>
      <c r="AK390">
        <f>(AA390/[1]Население!F$2)*100000</f>
        <v>20.774848583315134</v>
      </c>
      <c r="AL390">
        <f>(AB390/[1]Население!G$2)*100000</f>
        <v>28.206574696138262</v>
      </c>
      <c r="AM390">
        <f>(AC390/[1]Население!H$2)*100000</f>
        <v>30.493564863458435</v>
      </c>
      <c r="AN390">
        <f>(AD390/[1]Население!I$2)*100000</f>
        <v>8.1962734276815468</v>
      </c>
      <c r="AO390">
        <f>(AE390/[1]Население!J$2)*100000</f>
        <v>17.190578929787922</v>
      </c>
    </row>
    <row r="391" spans="1:41" x14ac:dyDescent="0.3">
      <c r="A391" s="95">
        <v>44376</v>
      </c>
      <c r="B391">
        <v>14805</v>
      </c>
      <c r="C391">
        <v>34479</v>
      </c>
      <c r="D391">
        <v>63186</v>
      </c>
      <c r="E391">
        <v>77867</v>
      </c>
      <c r="F391">
        <v>82930</v>
      </c>
      <c r="G391">
        <v>76946</v>
      </c>
      <c r="H391">
        <v>51977</v>
      </c>
      <c r="I391">
        <v>17900</v>
      </c>
      <c r="J391">
        <v>1556</v>
      </c>
      <c r="K391">
        <f t="shared" si="1159"/>
        <v>421646</v>
      </c>
      <c r="L391">
        <f t="shared" si="1160"/>
        <v>5</v>
      </c>
      <c r="M391">
        <f t="shared" si="1161"/>
        <v>12</v>
      </c>
      <c r="N391">
        <f t="shared" si="1162"/>
        <v>13</v>
      </c>
      <c r="O391">
        <f t="shared" si="1163"/>
        <v>17</v>
      </c>
      <c r="P391">
        <f t="shared" si="1164"/>
        <v>23</v>
      </c>
      <c r="Q391">
        <f t="shared" si="1165"/>
        <v>10</v>
      </c>
      <c r="R391">
        <f t="shared" si="1166"/>
        <v>28</v>
      </c>
      <c r="S391">
        <f t="shared" si="1167"/>
        <v>6</v>
      </c>
      <c r="T391">
        <f t="shared" si="1168"/>
        <v>1</v>
      </c>
      <c r="U391">
        <f t="shared" si="1169"/>
        <v>115</v>
      </c>
      <c r="V391">
        <f t="shared" si="1170"/>
        <v>76</v>
      </c>
      <c r="W391">
        <f t="shared" si="1171"/>
        <v>99</v>
      </c>
      <c r="X391">
        <f t="shared" si="1172"/>
        <v>140</v>
      </c>
      <c r="Y391">
        <f t="shared" si="1173"/>
        <v>179</v>
      </c>
      <c r="Z391">
        <f t="shared" si="1174"/>
        <v>191</v>
      </c>
      <c r="AA391">
        <f t="shared" si="1175"/>
        <v>178</v>
      </c>
      <c r="AB391">
        <f t="shared" si="1176"/>
        <v>206</v>
      </c>
      <c r="AC391">
        <f t="shared" si="1177"/>
        <v>80</v>
      </c>
      <c r="AD391">
        <f t="shared" si="1178"/>
        <v>4</v>
      </c>
      <c r="AE391">
        <f t="shared" si="1179"/>
        <v>1153</v>
      </c>
      <c r="AF391">
        <f>(V391/[1]Население!A$2)*100000</f>
        <v>5.7784350325227054</v>
      </c>
      <c r="AG391">
        <f>(W391/[1]Население!B$2)*100000</f>
        <v>14.301191765980498</v>
      </c>
      <c r="AH391">
        <f>(X391/[1]Население!C$2)*100000</f>
        <v>14.638410352283801</v>
      </c>
      <c r="AI391">
        <f>(Y391/[1]Население!D$2)*100000</f>
        <v>16.961197706921872</v>
      </c>
      <c r="AJ391">
        <f>(Z391/[1]Население!E$2)*100000</f>
        <v>20.034509705199007</v>
      </c>
      <c r="AK391">
        <f>(AA391/[1]Население!F$2)*100000</f>
        <v>18.963707937590225</v>
      </c>
      <c r="AL391">
        <f>(AB391/[1]Население!G$2)*100000</f>
        <v>29.346234279820621</v>
      </c>
      <c r="AM391">
        <f>(AC391/[1]Население!H$2)*100000</f>
        <v>26.516143359529071</v>
      </c>
      <c r="AN391">
        <f>(AD391/[1]Население!I$2)*100000</f>
        <v>10.928364570242062</v>
      </c>
      <c r="AO391">
        <f>(AE391/[1]Население!J$2)*100000</f>
        <v>16.586391218448096</v>
      </c>
    </row>
    <row r="392" spans="1:41" x14ac:dyDescent="0.3">
      <c r="A392" s="95">
        <v>44377</v>
      </c>
      <c r="B392">
        <v>14810</v>
      </c>
      <c r="C392">
        <v>34490</v>
      </c>
      <c r="D392">
        <v>63200</v>
      </c>
      <c r="E392">
        <v>77882</v>
      </c>
      <c r="F392">
        <v>82949</v>
      </c>
      <c r="G392">
        <v>76969</v>
      </c>
      <c r="H392">
        <v>51993</v>
      </c>
      <c r="I392">
        <v>17902</v>
      </c>
      <c r="J392">
        <v>1556</v>
      </c>
      <c r="K392">
        <f t="shared" si="1159"/>
        <v>421751</v>
      </c>
      <c r="L392">
        <f t="shared" si="1160"/>
        <v>5</v>
      </c>
      <c r="M392">
        <f t="shared" si="1161"/>
        <v>11</v>
      </c>
      <c r="N392">
        <f t="shared" si="1162"/>
        <v>14</v>
      </c>
      <c r="O392">
        <f t="shared" si="1163"/>
        <v>15</v>
      </c>
      <c r="P392">
        <f t="shared" si="1164"/>
        <v>19</v>
      </c>
      <c r="Q392">
        <f t="shared" si="1165"/>
        <v>23</v>
      </c>
      <c r="R392">
        <f t="shared" si="1166"/>
        <v>16</v>
      </c>
      <c r="S392">
        <f t="shared" si="1167"/>
        <v>2</v>
      </c>
      <c r="T392">
        <f t="shared" si="1168"/>
        <v>0</v>
      </c>
      <c r="U392">
        <f t="shared" si="1169"/>
        <v>105</v>
      </c>
      <c r="V392">
        <f t="shared" si="1170"/>
        <v>71</v>
      </c>
      <c r="W392">
        <f t="shared" si="1171"/>
        <v>95</v>
      </c>
      <c r="X392">
        <f t="shared" si="1172"/>
        <v>130</v>
      </c>
      <c r="Y392">
        <f t="shared" si="1173"/>
        <v>171</v>
      </c>
      <c r="Z392">
        <f t="shared" si="1174"/>
        <v>185</v>
      </c>
      <c r="AA392">
        <f t="shared" si="1175"/>
        <v>178</v>
      </c>
      <c r="AB392">
        <f t="shared" si="1176"/>
        <v>197</v>
      </c>
      <c r="AC392">
        <f t="shared" si="1177"/>
        <v>68</v>
      </c>
      <c r="AD392">
        <f t="shared" si="1178"/>
        <v>2</v>
      </c>
      <c r="AE392">
        <f t="shared" si="1179"/>
        <v>1097</v>
      </c>
      <c r="AF392">
        <f>(V392/[1]Население!A$2)*100000</f>
        <v>5.3982748330146322</v>
      </c>
      <c r="AG392">
        <f>(W392/[1]Население!B$2)*100000</f>
        <v>13.723365836041893</v>
      </c>
      <c r="AH392">
        <f>(X392/[1]Население!C$2)*100000</f>
        <v>13.592809612834959</v>
      </c>
      <c r="AI392">
        <f>(Y392/[1]Население!D$2)*100000</f>
        <v>16.203155351305252</v>
      </c>
      <c r="AJ392">
        <f>(Z392/[1]Население!E$2)*100000</f>
        <v>19.40515337938124</v>
      </c>
      <c r="AK392">
        <f>(AA392/[1]Население!F$2)*100000</f>
        <v>18.963707937590225</v>
      </c>
      <c r="AL392">
        <f>(AB392/[1]Население!G$2)*100000</f>
        <v>28.064117248177972</v>
      </c>
      <c r="AM392">
        <f>(AC392/[1]Население!H$2)*100000</f>
        <v>22.538721855599714</v>
      </c>
      <c r="AN392">
        <f>(AD392/[1]Население!I$2)*100000</f>
        <v>5.4641822851210309</v>
      </c>
      <c r="AO392">
        <f>(AE392/[1]Население!J$2)*100000</f>
        <v>15.780807603328327</v>
      </c>
    </row>
    <row r="393" spans="1:41" x14ac:dyDescent="0.3">
      <c r="A393" s="95">
        <v>44378</v>
      </c>
      <c r="B393">
        <v>14813</v>
      </c>
      <c r="C393">
        <v>34499</v>
      </c>
      <c r="D393">
        <v>63206</v>
      </c>
      <c r="E393">
        <v>77889</v>
      </c>
      <c r="F393">
        <v>82964</v>
      </c>
      <c r="G393">
        <v>76981</v>
      </c>
      <c r="H393">
        <v>52010</v>
      </c>
      <c r="I393">
        <v>17911</v>
      </c>
      <c r="J393">
        <v>1556</v>
      </c>
      <c r="K393">
        <f t="shared" si="1159"/>
        <v>421829</v>
      </c>
      <c r="L393">
        <f t="shared" si="1160"/>
        <v>3</v>
      </c>
      <c r="M393">
        <f t="shared" si="1161"/>
        <v>9</v>
      </c>
      <c r="N393">
        <f t="shared" si="1162"/>
        <v>6</v>
      </c>
      <c r="O393">
        <f t="shared" si="1163"/>
        <v>7</v>
      </c>
      <c r="P393">
        <f t="shared" si="1164"/>
        <v>15</v>
      </c>
      <c r="Q393">
        <f t="shared" si="1165"/>
        <v>12</v>
      </c>
      <c r="R393">
        <f t="shared" si="1166"/>
        <v>17</v>
      </c>
      <c r="S393">
        <f t="shared" si="1167"/>
        <v>9</v>
      </c>
      <c r="T393">
        <f t="shared" si="1168"/>
        <v>0</v>
      </c>
      <c r="U393">
        <f t="shared" si="1169"/>
        <v>78</v>
      </c>
      <c r="V393">
        <f t="shared" si="1170"/>
        <v>69</v>
      </c>
      <c r="W393">
        <f t="shared" si="1171"/>
        <v>99</v>
      </c>
      <c r="X393">
        <f t="shared" si="1172"/>
        <v>122</v>
      </c>
      <c r="Y393">
        <f t="shared" si="1173"/>
        <v>164</v>
      </c>
      <c r="Z393">
        <f t="shared" si="1174"/>
        <v>183</v>
      </c>
      <c r="AA393">
        <f t="shared" si="1175"/>
        <v>171</v>
      </c>
      <c r="AB393">
        <f t="shared" si="1176"/>
        <v>201</v>
      </c>
      <c r="AC393">
        <f t="shared" si="1177"/>
        <v>69</v>
      </c>
      <c r="AD393">
        <f t="shared" si="1178"/>
        <v>2</v>
      </c>
      <c r="AE393">
        <f t="shared" si="1179"/>
        <v>1080</v>
      </c>
      <c r="AF393">
        <f>(V393/[1]Население!A$2)*100000</f>
        <v>5.2462107532114031</v>
      </c>
      <c r="AG393">
        <f>(W393/[1]Население!B$2)*100000</f>
        <v>14.301191765980498</v>
      </c>
      <c r="AH393">
        <f>(X393/[1]Население!C$2)*100000</f>
        <v>12.756329021275885</v>
      </c>
      <c r="AI393">
        <f>(Y393/[1]Население!D$2)*100000</f>
        <v>15.539868290140712</v>
      </c>
      <c r="AJ393">
        <f>(Z393/[1]Население!E$2)*100000</f>
        <v>19.195367937441979</v>
      </c>
      <c r="AK393">
        <f>(AA393/[1]Население!F$2)*100000</f>
        <v>18.217944142291731</v>
      </c>
      <c r="AL393">
        <f>(AB393/[1]Население!G$2)*100000</f>
        <v>28.633947040019144</v>
      </c>
      <c r="AM393">
        <f>(AC393/[1]Население!H$2)*100000</f>
        <v>22.870173647593823</v>
      </c>
      <c r="AN393">
        <f>(AD393/[1]Население!I$2)*100000</f>
        <v>5.4641822851210309</v>
      </c>
      <c r="AO393">
        <f>(AE393/[1]Население!J$2)*100000</f>
        <v>15.536255434452682</v>
      </c>
    </row>
    <row r="394" spans="1:41" x14ac:dyDescent="0.3">
      <c r="A394" s="95">
        <v>44379</v>
      </c>
      <c r="B394">
        <v>14818</v>
      </c>
      <c r="C394">
        <v>34506</v>
      </c>
      <c r="D394">
        <v>63214</v>
      </c>
      <c r="E394">
        <v>77901</v>
      </c>
      <c r="F394">
        <v>82976</v>
      </c>
      <c r="G394">
        <v>76992</v>
      </c>
      <c r="H394">
        <v>52025</v>
      </c>
      <c r="I394">
        <v>17914</v>
      </c>
      <c r="J394">
        <v>1556</v>
      </c>
      <c r="K394">
        <f t="shared" si="1159"/>
        <v>421902</v>
      </c>
      <c r="L394">
        <f t="shared" si="1160"/>
        <v>5</v>
      </c>
      <c r="M394">
        <f t="shared" si="1161"/>
        <v>7</v>
      </c>
      <c r="N394">
        <f t="shared" si="1162"/>
        <v>8</v>
      </c>
      <c r="O394">
        <f t="shared" si="1163"/>
        <v>12</v>
      </c>
      <c r="P394">
        <f t="shared" si="1164"/>
        <v>12</v>
      </c>
      <c r="Q394">
        <f t="shared" si="1165"/>
        <v>11</v>
      </c>
      <c r="R394">
        <f t="shared" si="1166"/>
        <v>15</v>
      </c>
      <c r="S394">
        <f t="shared" si="1167"/>
        <v>3</v>
      </c>
      <c r="T394">
        <f t="shared" si="1168"/>
        <v>0</v>
      </c>
      <c r="U394">
        <f t="shared" si="1169"/>
        <v>73</v>
      </c>
      <c r="V394">
        <f t="shared" si="1170"/>
        <v>69</v>
      </c>
      <c r="W394">
        <f t="shared" si="1171"/>
        <v>103</v>
      </c>
      <c r="X394">
        <f t="shared" si="1172"/>
        <v>115</v>
      </c>
      <c r="Y394">
        <f t="shared" si="1173"/>
        <v>160</v>
      </c>
      <c r="Z394">
        <f t="shared" si="1174"/>
        <v>179</v>
      </c>
      <c r="AA394">
        <f t="shared" si="1175"/>
        <v>157</v>
      </c>
      <c r="AB394">
        <f t="shared" si="1176"/>
        <v>193</v>
      </c>
      <c r="AC394">
        <f t="shared" si="1177"/>
        <v>65</v>
      </c>
      <c r="AD394">
        <f t="shared" si="1178"/>
        <v>2</v>
      </c>
      <c r="AE394">
        <f t="shared" si="1179"/>
        <v>1043</v>
      </c>
      <c r="AF394">
        <f>(V394/[1]Население!A$2)*100000</f>
        <v>5.2462107532114031</v>
      </c>
      <c r="AG394">
        <f>(W394/[1]Население!B$2)*100000</f>
        <v>14.879017695919105</v>
      </c>
      <c r="AH394">
        <f>(X394/[1]Население!C$2)*100000</f>
        <v>12.024408503661693</v>
      </c>
      <c r="AI394">
        <f>(Y394/[1]Население!D$2)*100000</f>
        <v>15.160847112332402</v>
      </c>
      <c r="AJ394">
        <f>(Z394/[1]Население!E$2)*100000</f>
        <v>18.775797053563466</v>
      </c>
      <c r="AK394">
        <f>(AA394/[1]Население!F$2)*100000</f>
        <v>16.726416551694747</v>
      </c>
      <c r="AL394">
        <f>(AB394/[1]Население!G$2)*100000</f>
        <v>27.494287456336792</v>
      </c>
      <c r="AM394">
        <f>(AC394/[1]Население!H$2)*100000</f>
        <v>21.54436647961737</v>
      </c>
      <c r="AN394">
        <f>(AD394/[1]Население!I$2)*100000</f>
        <v>5.4641822851210309</v>
      </c>
      <c r="AO394">
        <f>(AE394/[1]Население!J$2)*100000</f>
        <v>15.003994831605693</v>
      </c>
    </row>
    <row r="395" spans="1:41" x14ac:dyDescent="0.3">
      <c r="A395" s="95">
        <v>44380</v>
      </c>
      <c r="B395">
        <v>14823</v>
      </c>
      <c r="C395">
        <v>34513</v>
      </c>
      <c r="D395">
        <v>63222</v>
      </c>
      <c r="E395">
        <v>77916</v>
      </c>
      <c r="F395">
        <v>82984</v>
      </c>
      <c r="G395">
        <v>77005</v>
      </c>
      <c r="H395">
        <v>52045</v>
      </c>
      <c r="I395">
        <v>17919</v>
      </c>
      <c r="J395">
        <v>1556</v>
      </c>
      <c r="K395">
        <f t="shared" si="1159"/>
        <v>421983</v>
      </c>
      <c r="L395">
        <f t="shared" si="1160"/>
        <v>5</v>
      </c>
      <c r="M395">
        <f t="shared" si="1161"/>
        <v>7</v>
      </c>
      <c r="N395">
        <f t="shared" si="1162"/>
        <v>8</v>
      </c>
      <c r="O395">
        <f t="shared" si="1163"/>
        <v>15</v>
      </c>
      <c r="P395">
        <f t="shared" si="1164"/>
        <v>8</v>
      </c>
      <c r="Q395">
        <f t="shared" si="1165"/>
        <v>13</v>
      </c>
      <c r="R395">
        <f t="shared" si="1166"/>
        <v>20</v>
      </c>
      <c r="S395">
        <f t="shared" si="1167"/>
        <v>5</v>
      </c>
      <c r="T395">
        <f t="shared" si="1168"/>
        <v>0</v>
      </c>
      <c r="U395">
        <f t="shared" si="1169"/>
        <v>81</v>
      </c>
      <c r="V395">
        <f t="shared" si="1170"/>
        <v>69</v>
      </c>
      <c r="W395">
        <f t="shared" si="1171"/>
        <v>102</v>
      </c>
      <c r="X395">
        <f t="shared" si="1172"/>
        <v>107</v>
      </c>
      <c r="Y395">
        <f t="shared" si="1173"/>
        <v>159</v>
      </c>
      <c r="Z395">
        <f t="shared" si="1174"/>
        <v>169</v>
      </c>
      <c r="AA395">
        <f t="shared" si="1175"/>
        <v>157</v>
      </c>
      <c r="AB395">
        <f t="shared" si="1176"/>
        <v>187</v>
      </c>
      <c r="AC395">
        <f t="shared" si="1177"/>
        <v>67</v>
      </c>
      <c r="AD395">
        <f t="shared" si="1178"/>
        <v>2</v>
      </c>
      <c r="AE395">
        <f t="shared" si="1179"/>
        <v>1019</v>
      </c>
      <c r="AF395">
        <f>(V395/[1]Население!A$2)*100000</f>
        <v>5.2462107532114031</v>
      </c>
      <c r="AG395">
        <f>(W395/[1]Население!B$2)*100000</f>
        <v>14.734561213434452</v>
      </c>
      <c r="AH395">
        <f>(X395/[1]Население!C$2)*100000</f>
        <v>11.187927912102619</v>
      </c>
      <c r="AI395">
        <f>(Y395/[1]Население!D$2)*100000</f>
        <v>15.066091817880325</v>
      </c>
      <c r="AJ395">
        <f>(Z395/[1]Население!E$2)*100000</f>
        <v>17.726869843867185</v>
      </c>
      <c r="AK395">
        <f>(AA395/[1]Население!F$2)*100000</f>
        <v>16.726416551694747</v>
      </c>
      <c r="AL395">
        <f>(AB395/[1]Население!G$2)*100000</f>
        <v>26.639542768575026</v>
      </c>
      <c r="AM395">
        <f>(AC395/[1]Население!H$2)*100000</f>
        <v>22.207270063605598</v>
      </c>
      <c r="AN395">
        <f>(AD395/[1]Население!I$2)*100000</f>
        <v>5.4641822851210309</v>
      </c>
      <c r="AO395">
        <f>(AE395/[1]Население!J$2)*100000</f>
        <v>14.658744710840075</v>
      </c>
    </row>
    <row r="396" spans="1:41" x14ac:dyDescent="0.3">
      <c r="A396" s="95">
        <v>44381</v>
      </c>
      <c r="B396">
        <v>14834</v>
      </c>
      <c r="C396">
        <v>34517</v>
      </c>
      <c r="D396">
        <v>63234</v>
      </c>
      <c r="E396">
        <v>77921</v>
      </c>
      <c r="F396">
        <v>82987</v>
      </c>
      <c r="G396">
        <v>77011</v>
      </c>
      <c r="H396">
        <v>52049</v>
      </c>
      <c r="I396">
        <v>17925</v>
      </c>
      <c r="J396">
        <v>1556</v>
      </c>
      <c r="K396">
        <f t="shared" si="1159"/>
        <v>422034</v>
      </c>
      <c r="L396">
        <f t="shared" si="1160"/>
        <v>11</v>
      </c>
      <c r="M396">
        <f t="shared" si="1161"/>
        <v>4</v>
      </c>
      <c r="N396">
        <f t="shared" si="1162"/>
        <v>12</v>
      </c>
      <c r="O396">
        <f t="shared" si="1163"/>
        <v>5</v>
      </c>
      <c r="P396">
        <f t="shared" si="1164"/>
        <v>3</v>
      </c>
      <c r="Q396">
        <f t="shared" si="1165"/>
        <v>6</v>
      </c>
      <c r="R396">
        <f t="shared" si="1166"/>
        <v>4</v>
      </c>
      <c r="S396">
        <f t="shared" si="1167"/>
        <v>6</v>
      </c>
      <c r="T396">
        <f t="shared" si="1168"/>
        <v>0</v>
      </c>
      <c r="U396">
        <f t="shared" si="1169"/>
        <v>51</v>
      </c>
      <c r="V396">
        <f t="shared" si="1170"/>
        <v>77</v>
      </c>
      <c r="W396">
        <f t="shared" si="1171"/>
        <v>99</v>
      </c>
      <c r="X396">
        <f t="shared" si="1172"/>
        <v>112</v>
      </c>
      <c r="Y396">
        <f t="shared" si="1173"/>
        <v>161</v>
      </c>
      <c r="Z396">
        <f t="shared" si="1174"/>
        <v>169</v>
      </c>
      <c r="AA396">
        <f t="shared" si="1175"/>
        <v>156</v>
      </c>
      <c r="AB396">
        <f t="shared" si="1176"/>
        <v>183</v>
      </c>
      <c r="AC396">
        <f t="shared" si="1177"/>
        <v>70</v>
      </c>
      <c r="AD396">
        <f t="shared" si="1178"/>
        <v>2</v>
      </c>
      <c r="AE396">
        <f t="shared" si="1179"/>
        <v>1029</v>
      </c>
      <c r="AF396">
        <f>(V396/[1]Население!A$2)*100000</f>
        <v>5.8544670724243195</v>
      </c>
      <c r="AG396">
        <f>(W396/[1]Население!B$2)*100000</f>
        <v>14.301191765980498</v>
      </c>
      <c r="AH396">
        <f>(X396/[1]Население!C$2)*100000</f>
        <v>11.710728281827041</v>
      </c>
      <c r="AI396">
        <f>(Y396/[1]Население!D$2)*100000</f>
        <v>15.255602406784478</v>
      </c>
      <c r="AJ396">
        <f>(Z396/[1]Население!E$2)*100000</f>
        <v>17.726869843867185</v>
      </c>
      <c r="AK396">
        <f>(AA396/[1]Население!F$2)*100000</f>
        <v>16.619878866652105</v>
      </c>
      <c r="AL396">
        <f>(AB396/[1]Население!G$2)*100000</f>
        <v>26.069712976733847</v>
      </c>
      <c r="AM396">
        <f>(AC396/[1]Население!H$2)*100000</f>
        <v>23.201625439587939</v>
      </c>
      <c r="AN396">
        <f>(AD396/[1]Население!I$2)*100000</f>
        <v>5.4641822851210309</v>
      </c>
      <c r="AO396">
        <f>(AE396/[1]Население!J$2)*100000</f>
        <v>14.802598927825748</v>
      </c>
    </row>
    <row r="397" spans="1:41" x14ac:dyDescent="0.3">
      <c r="A397" s="95">
        <v>44382</v>
      </c>
      <c r="B397">
        <v>14836</v>
      </c>
      <c r="C397">
        <v>34517</v>
      </c>
      <c r="D397">
        <v>63238</v>
      </c>
      <c r="E397">
        <v>77925</v>
      </c>
      <c r="F397">
        <v>82987</v>
      </c>
      <c r="G397">
        <v>77013</v>
      </c>
      <c r="H397">
        <v>52052</v>
      </c>
      <c r="I397">
        <v>17929</v>
      </c>
      <c r="J397">
        <v>1556</v>
      </c>
      <c r="K397">
        <f t="shared" ref="K397:K403" si="1180">SUM(B397:J397)</f>
        <v>422053</v>
      </c>
      <c r="L397">
        <f t="shared" ref="L397:L403" si="1181">B397-B396</f>
        <v>2</v>
      </c>
      <c r="M397">
        <f t="shared" ref="M397:M403" si="1182">C397-C396</f>
        <v>0</v>
      </c>
      <c r="N397">
        <f t="shared" ref="N397:N403" si="1183">D397-D396</f>
        <v>4</v>
      </c>
      <c r="O397">
        <f t="shared" ref="O397:O403" si="1184">E397-E396</f>
        <v>4</v>
      </c>
      <c r="P397">
        <f t="shared" ref="P397:P403" si="1185">F397-F396</f>
        <v>0</v>
      </c>
      <c r="Q397">
        <f t="shared" ref="Q397:Q403" si="1186">G397-G396</f>
        <v>2</v>
      </c>
      <c r="R397">
        <f t="shared" ref="R397:R403" si="1187">H397-H396</f>
        <v>3</v>
      </c>
      <c r="S397">
        <f t="shared" ref="S397:S403" si="1188">I397-I396</f>
        <v>4</v>
      </c>
      <c r="T397">
        <f t="shared" ref="T397:T403" si="1189">J397-J396</f>
        <v>0</v>
      </c>
      <c r="U397">
        <f t="shared" ref="U397:U403" si="1190">K397-K396</f>
        <v>19</v>
      </c>
      <c r="V397">
        <f t="shared" ref="V397:V403" si="1191">SUM(L384:L397)</f>
        <v>79</v>
      </c>
      <c r="W397">
        <f t="shared" ref="W397:W403" si="1192">SUM(M384:M397)</f>
        <v>96</v>
      </c>
      <c r="X397">
        <f t="shared" ref="X397:X403" si="1193">SUM(N384:N397)</f>
        <v>115</v>
      </c>
      <c r="Y397">
        <f t="shared" ref="Y397:Y403" si="1194">SUM(O384:O397)</f>
        <v>159</v>
      </c>
      <c r="Z397">
        <f t="shared" ref="Z397:Z403" si="1195">SUM(P384:P397)</f>
        <v>167</v>
      </c>
      <c r="AA397">
        <f t="shared" ref="AA397:AA403" si="1196">SUM(Q384:Q397)</f>
        <v>150</v>
      </c>
      <c r="AB397">
        <f t="shared" ref="AB397:AB403" si="1197">SUM(R384:R397)</f>
        <v>179</v>
      </c>
      <c r="AC397">
        <f t="shared" ref="AC397:AC403" si="1198">SUM(S384:S397)</f>
        <v>74</v>
      </c>
      <c r="AD397">
        <f t="shared" ref="AD397:AD403" si="1199">SUM(T384:T397)</f>
        <v>2</v>
      </c>
      <c r="AE397">
        <f t="shared" ref="AE397:AE403" si="1200">SUM(U384:U397)</f>
        <v>1021</v>
      </c>
      <c r="AF397">
        <f>(V397/[1]Население!A$2)*100000</f>
        <v>6.0065311522275486</v>
      </c>
      <c r="AG397">
        <f>(W397/[1]Население!B$2)*100000</f>
        <v>13.867822318526546</v>
      </c>
      <c r="AH397">
        <f>(X397/[1]Население!C$2)*100000</f>
        <v>12.024408503661693</v>
      </c>
      <c r="AI397">
        <f>(Y397/[1]Население!D$2)*100000</f>
        <v>15.066091817880325</v>
      </c>
      <c r="AJ397">
        <f>(Z397/[1]Население!E$2)*100000</f>
        <v>17.517084401927928</v>
      </c>
      <c r="AK397">
        <f>(AA397/[1]Население!F$2)*100000</f>
        <v>15.980652756396257</v>
      </c>
      <c r="AL397">
        <f>(AB397/[1]Население!G$2)*100000</f>
        <v>25.499883184892674</v>
      </c>
      <c r="AM397">
        <f>(AC397/[1]Население!H$2)*100000</f>
        <v>24.527432607564393</v>
      </c>
      <c r="AN397">
        <f>(AD397/[1]Население!I$2)*100000</f>
        <v>5.4641822851210309</v>
      </c>
      <c r="AO397">
        <f>(AE397/[1]Население!J$2)*100000</f>
        <v>14.687515554237212</v>
      </c>
    </row>
    <row r="398" spans="1:41" x14ac:dyDescent="0.3">
      <c r="A398" s="95">
        <v>44383</v>
      </c>
      <c r="B398">
        <v>14845</v>
      </c>
      <c r="C398">
        <v>34526</v>
      </c>
      <c r="D398">
        <v>63249</v>
      </c>
      <c r="E398">
        <v>77944</v>
      </c>
      <c r="F398">
        <v>83001</v>
      </c>
      <c r="G398">
        <v>77032</v>
      </c>
      <c r="H398">
        <v>52065</v>
      </c>
      <c r="I398">
        <v>17932</v>
      </c>
      <c r="J398">
        <v>1557</v>
      </c>
      <c r="K398">
        <f t="shared" si="1180"/>
        <v>422151</v>
      </c>
      <c r="L398">
        <f t="shared" si="1181"/>
        <v>9</v>
      </c>
      <c r="M398">
        <f t="shared" si="1182"/>
        <v>9</v>
      </c>
      <c r="N398">
        <f t="shared" si="1183"/>
        <v>11</v>
      </c>
      <c r="O398">
        <f t="shared" si="1184"/>
        <v>19</v>
      </c>
      <c r="P398">
        <f t="shared" si="1185"/>
        <v>14</v>
      </c>
      <c r="Q398">
        <f t="shared" si="1186"/>
        <v>19</v>
      </c>
      <c r="R398">
        <f t="shared" si="1187"/>
        <v>13</v>
      </c>
      <c r="S398">
        <f t="shared" si="1188"/>
        <v>3</v>
      </c>
      <c r="T398">
        <f t="shared" si="1189"/>
        <v>1</v>
      </c>
      <c r="U398">
        <f t="shared" si="1190"/>
        <v>98</v>
      </c>
      <c r="V398">
        <f t="shared" si="1191"/>
        <v>69</v>
      </c>
      <c r="W398">
        <f t="shared" si="1192"/>
        <v>93</v>
      </c>
      <c r="X398">
        <f t="shared" si="1193"/>
        <v>111</v>
      </c>
      <c r="Y398">
        <f t="shared" si="1194"/>
        <v>155</v>
      </c>
      <c r="Z398">
        <f t="shared" si="1195"/>
        <v>166</v>
      </c>
      <c r="AA398">
        <f t="shared" si="1196"/>
        <v>153</v>
      </c>
      <c r="AB398">
        <f t="shared" si="1197"/>
        <v>176</v>
      </c>
      <c r="AC398">
        <f t="shared" si="1198"/>
        <v>74</v>
      </c>
      <c r="AD398">
        <f t="shared" si="1199"/>
        <v>2</v>
      </c>
      <c r="AE398">
        <f t="shared" si="1200"/>
        <v>999</v>
      </c>
      <c r="AF398">
        <f>(V398/[1]Население!A$2)*100000</f>
        <v>5.2462107532114031</v>
      </c>
      <c r="AG398">
        <f>(W398/[1]Население!B$2)*100000</f>
        <v>13.434452871072589</v>
      </c>
      <c r="AH398">
        <f>(X398/[1]Население!C$2)*100000</f>
        <v>11.606168207882156</v>
      </c>
      <c r="AI398">
        <f>(Y398/[1]Население!D$2)*100000</f>
        <v>14.687070640072015</v>
      </c>
      <c r="AJ398">
        <f>(Z398/[1]Население!E$2)*100000</f>
        <v>17.412191680958298</v>
      </c>
      <c r="AK398">
        <f>(AA398/[1]Население!F$2)*100000</f>
        <v>16.300265811524181</v>
      </c>
      <c r="AL398">
        <f>(AB398/[1]Население!G$2)*100000</f>
        <v>25.072510841011788</v>
      </c>
      <c r="AM398">
        <f>(AC398/[1]Население!H$2)*100000</f>
        <v>24.527432607564393</v>
      </c>
      <c r="AN398">
        <f>(AD398/[1]Население!I$2)*100000</f>
        <v>5.4641822851210309</v>
      </c>
      <c r="AO398">
        <f>(AE398/[1]Население!J$2)*100000</f>
        <v>14.371036276868731</v>
      </c>
    </row>
    <row r="399" spans="1:41" x14ac:dyDescent="0.3">
      <c r="A399" s="95">
        <v>44384</v>
      </c>
      <c r="B399">
        <v>14849</v>
      </c>
      <c r="C399">
        <v>34541</v>
      </c>
      <c r="D399">
        <v>63256</v>
      </c>
      <c r="E399">
        <v>77959</v>
      </c>
      <c r="F399">
        <v>83018</v>
      </c>
      <c r="G399">
        <v>77044</v>
      </c>
      <c r="H399">
        <v>52078</v>
      </c>
      <c r="I399">
        <v>17936</v>
      </c>
      <c r="J399">
        <v>1557</v>
      </c>
      <c r="K399">
        <f t="shared" si="1180"/>
        <v>422238</v>
      </c>
      <c r="L399">
        <f t="shared" si="1181"/>
        <v>4</v>
      </c>
      <c r="M399">
        <f t="shared" si="1182"/>
        <v>15</v>
      </c>
      <c r="N399">
        <f t="shared" si="1183"/>
        <v>7</v>
      </c>
      <c r="O399">
        <f t="shared" si="1184"/>
        <v>15</v>
      </c>
      <c r="P399">
        <f t="shared" si="1185"/>
        <v>17</v>
      </c>
      <c r="Q399">
        <f t="shared" si="1186"/>
        <v>12</v>
      </c>
      <c r="R399">
        <f t="shared" si="1187"/>
        <v>13</v>
      </c>
      <c r="S399">
        <f t="shared" si="1188"/>
        <v>4</v>
      </c>
      <c r="T399">
        <f t="shared" si="1189"/>
        <v>0</v>
      </c>
      <c r="U399">
        <f t="shared" si="1190"/>
        <v>87</v>
      </c>
      <c r="V399">
        <f t="shared" si="1191"/>
        <v>63</v>
      </c>
      <c r="W399">
        <f t="shared" si="1192"/>
        <v>97</v>
      </c>
      <c r="X399">
        <f t="shared" si="1193"/>
        <v>102</v>
      </c>
      <c r="Y399">
        <f t="shared" si="1194"/>
        <v>153</v>
      </c>
      <c r="Z399">
        <f t="shared" si="1195"/>
        <v>172</v>
      </c>
      <c r="AA399">
        <f t="shared" si="1196"/>
        <v>156</v>
      </c>
      <c r="AB399">
        <f t="shared" si="1197"/>
        <v>176</v>
      </c>
      <c r="AC399">
        <f t="shared" si="1198"/>
        <v>71</v>
      </c>
      <c r="AD399">
        <f t="shared" si="1199"/>
        <v>2</v>
      </c>
      <c r="AE399">
        <f t="shared" si="1200"/>
        <v>992</v>
      </c>
      <c r="AF399">
        <f>(V399/[1]Население!A$2)*100000</f>
        <v>4.7900185138017157</v>
      </c>
      <c r="AG399">
        <f>(W399/[1]Население!B$2)*100000</f>
        <v>14.012278801011195</v>
      </c>
      <c r="AH399">
        <f>(X399/[1]Население!C$2)*100000</f>
        <v>10.665127542378199</v>
      </c>
      <c r="AI399">
        <f>(Y399/[1]Население!D$2)*100000</f>
        <v>14.497560051167859</v>
      </c>
      <c r="AJ399">
        <f>(Z399/[1]Население!E$2)*100000</f>
        <v>18.041548006776072</v>
      </c>
      <c r="AK399">
        <f>(AA399/[1]Население!F$2)*100000</f>
        <v>16.619878866652105</v>
      </c>
      <c r="AL399">
        <f>(AB399/[1]Население!G$2)*100000</f>
        <v>25.072510841011788</v>
      </c>
      <c r="AM399">
        <f>(AC399/[1]Население!H$2)*100000</f>
        <v>23.533077231582052</v>
      </c>
      <c r="AN399">
        <f>(AD399/[1]Население!I$2)*100000</f>
        <v>5.4641822851210309</v>
      </c>
      <c r="AO399">
        <f>(AE399/[1]Население!J$2)*100000</f>
        <v>14.270338324978761</v>
      </c>
    </row>
    <row r="400" spans="1:41" x14ac:dyDescent="0.3">
      <c r="A400" s="95">
        <v>44385</v>
      </c>
      <c r="B400">
        <v>14857</v>
      </c>
      <c r="C400">
        <v>34547</v>
      </c>
      <c r="D400">
        <v>63267</v>
      </c>
      <c r="E400">
        <v>77964</v>
      </c>
      <c r="F400">
        <v>83027</v>
      </c>
      <c r="G400">
        <v>77054</v>
      </c>
      <c r="H400">
        <v>52086</v>
      </c>
      <c r="I400">
        <v>17939</v>
      </c>
      <c r="J400">
        <v>1557</v>
      </c>
      <c r="K400">
        <f t="shared" si="1180"/>
        <v>422298</v>
      </c>
      <c r="L400">
        <f t="shared" si="1181"/>
        <v>8</v>
      </c>
      <c r="M400">
        <f t="shared" si="1182"/>
        <v>6</v>
      </c>
      <c r="N400">
        <f t="shared" si="1183"/>
        <v>11</v>
      </c>
      <c r="O400">
        <f t="shared" si="1184"/>
        <v>5</v>
      </c>
      <c r="P400">
        <f t="shared" si="1185"/>
        <v>9</v>
      </c>
      <c r="Q400">
        <f t="shared" si="1186"/>
        <v>10</v>
      </c>
      <c r="R400">
        <f t="shared" si="1187"/>
        <v>8</v>
      </c>
      <c r="S400">
        <f t="shared" si="1188"/>
        <v>3</v>
      </c>
      <c r="T400">
        <f t="shared" si="1189"/>
        <v>0</v>
      </c>
      <c r="U400">
        <f t="shared" si="1190"/>
        <v>60</v>
      </c>
      <c r="V400">
        <f t="shared" si="1191"/>
        <v>68</v>
      </c>
      <c r="W400">
        <f t="shared" si="1192"/>
        <v>97</v>
      </c>
      <c r="X400">
        <f t="shared" si="1193"/>
        <v>106</v>
      </c>
      <c r="Y400">
        <f t="shared" si="1194"/>
        <v>142</v>
      </c>
      <c r="Z400">
        <f t="shared" si="1195"/>
        <v>161</v>
      </c>
      <c r="AA400">
        <f t="shared" si="1196"/>
        <v>145</v>
      </c>
      <c r="AB400">
        <f t="shared" si="1197"/>
        <v>171</v>
      </c>
      <c r="AC400">
        <f t="shared" si="1198"/>
        <v>67</v>
      </c>
      <c r="AD400">
        <f t="shared" si="1199"/>
        <v>2</v>
      </c>
      <c r="AE400">
        <f t="shared" si="1200"/>
        <v>959</v>
      </c>
      <c r="AF400">
        <f>(V400/[1]Население!A$2)*100000</f>
        <v>5.170178713309789</v>
      </c>
      <c r="AG400">
        <f>(W400/[1]Население!B$2)*100000</f>
        <v>14.012278801011195</v>
      </c>
      <c r="AH400">
        <f>(X400/[1]Население!C$2)*100000</f>
        <v>11.083367838157736</v>
      </c>
      <c r="AI400">
        <f>(Y400/[1]Население!D$2)*100000</f>
        <v>13.455251812195007</v>
      </c>
      <c r="AJ400">
        <f>(Z400/[1]Население!E$2)*100000</f>
        <v>16.887728076110157</v>
      </c>
      <c r="AK400">
        <f>(AA400/[1]Население!F$2)*100000</f>
        <v>15.447964331183046</v>
      </c>
      <c r="AL400">
        <f>(AB400/[1]Население!G$2)*100000</f>
        <v>24.360223601210318</v>
      </c>
      <c r="AM400">
        <f>(AC400/[1]Население!H$2)*100000</f>
        <v>22.207270063605598</v>
      </c>
      <c r="AN400">
        <f>(AD400/[1]Население!I$2)*100000</f>
        <v>5.4641822851210309</v>
      </c>
      <c r="AO400">
        <f>(AE400/[1]Население!J$2)*100000</f>
        <v>13.79561940892604</v>
      </c>
    </row>
    <row r="401" spans="1:41" x14ac:dyDescent="0.3">
      <c r="A401" s="95">
        <v>44386</v>
      </c>
      <c r="B401">
        <v>14861</v>
      </c>
      <c r="C401">
        <v>34554</v>
      </c>
      <c r="D401">
        <v>63274</v>
      </c>
      <c r="E401">
        <v>77972</v>
      </c>
      <c r="F401">
        <v>83037</v>
      </c>
      <c r="G401">
        <v>77065</v>
      </c>
      <c r="H401">
        <v>52092</v>
      </c>
      <c r="I401">
        <v>17941</v>
      </c>
      <c r="J401">
        <v>1557</v>
      </c>
      <c r="K401">
        <f t="shared" si="1180"/>
        <v>422353</v>
      </c>
      <c r="L401">
        <f t="shared" si="1181"/>
        <v>4</v>
      </c>
      <c r="M401">
        <f t="shared" si="1182"/>
        <v>7</v>
      </c>
      <c r="N401">
        <f t="shared" si="1183"/>
        <v>7</v>
      </c>
      <c r="O401">
        <f t="shared" si="1184"/>
        <v>8</v>
      </c>
      <c r="P401">
        <f t="shared" si="1185"/>
        <v>10</v>
      </c>
      <c r="Q401">
        <f t="shared" si="1186"/>
        <v>11</v>
      </c>
      <c r="R401">
        <f t="shared" si="1187"/>
        <v>6</v>
      </c>
      <c r="S401">
        <f t="shared" si="1188"/>
        <v>2</v>
      </c>
      <c r="T401">
        <f t="shared" si="1189"/>
        <v>0</v>
      </c>
      <c r="U401">
        <f t="shared" si="1190"/>
        <v>55</v>
      </c>
      <c r="V401">
        <f t="shared" si="1191"/>
        <v>68</v>
      </c>
      <c r="W401">
        <f t="shared" si="1192"/>
        <v>97</v>
      </c>
      <c r="X401">
        <f t="shared" si="1193"/>
        <v>111</v>
      </c>
      <c r="Y401">
        <f t="shared" si="1194"/>
        <v>137</v>
      </c>
      <c r="Z401">
        <f t="shared" si="1195"/>
        <v>155</v>
      </c>
      <c r="AA401">
        <f t="shared" si="1196"/>
        <v>147</v>
      </c>
      <c r="AB401">
        <f t="shared" si="1197"/>
        <v>170</v>
      </c>
      <c r="AC401">
        <f t="shared" si="1198"/>
        <v>65</v>
      </c>
      <c r="AD401">
        <f t="shared" si="1199"/>
        <v>2</v>
      </c>
      <c r="AE401">
        <f t="shared" si="1200"/>
        <v>952</v>
      </c>
      <c r="AF401">
        <f>(V401/[1]Население!A$2)*100000</f>
        <v>5.170178713309789</v>
      </c>
      <c r="AG401">
        <f>(W401/[1]Население!B$2)*100000</f>
        <v>14.012278801011195</v>
      </c>
      <c r="AH401">
        <f>(X401/[1]Население!C$2)*100000</f>
        <v>11.606168207882156</v>
      </c>
      <c r="AI401">
        <f>(Y401/[1]Население!D$2)*100000</f>
        <v>12.981475339934619</v>
      </c>
      <c r="AJ401">
        <f>(Z401/[1]Население!E$2)*100000</f>
        <v>16.258371750292387</v>
      </c>
      <c r="AK401">
        <f>(AA401/[1]Население!F$2)*100000</f>
        <v>15.661039701268331</v>
      </c>
      <c r="AL401">
        <f>(AB401/[1]Население!G$2)*100000</f>
        <v>24.217766153250025</v>
      </c>
      <c r="AM401">
        <f>(AC401/[1]Население!H$2)*100000</f>
        <v>21.54436647961737</v>
      </c>
      <c r="AN401">
        <f>(AD401/[1]Население!I$2)*100000</f>
        <v>5.4641822851210309</v>
      </c>
      <c r="AO401">
        <f>(AE401/[1]Население!J$2)*100000</f>
        <v>13.694921457036067</v>
      </c>
    </row>
    <row r="402" spans="1:41" x14ac:dyDescent="0.3">
      <c r="A402" s="95">
        <v>44387</v>
      </c>
      <c r="B402">
        <v>14866</v>
      </c>
      <c r="C402">
        <v>34563</v>
      </c>
      <c r="D402">
        <v>63284</v>
      </c>
      <c r="E402">
        <v>77979</v>
      </c>
      <c r="F402">
        <v>83047</v>
      </c>
      <c r="G402">
        <v>77073</v>
      </c>
      <c r="H402">
        <v>52099</v>
      </c>
      <c r="I402">
        <v>17945</v>
      </c>
      <c r="J402">
        <v>1558</v>
      </c>
      <c r="K402">
        <f t="shared" si="1180"/>
        <v>422414</v>
      </c>
      <c r="L402">
        <f t="shared" si="1181"/>
        <v>5</v>
      </c>
      <c r="M402">
        <f t="shared" si="1182"/>
        <v>9</v>
      </c>
      <c r="N402">
        <f t="shared" si="1183"/>
        <v>10</v>
      </c>
      <c r="O402">
        <f t="shared" si="1184"/>
        <v>7</v>
      </c>
      <c r="P402">
        <f t="shared" si="1185"/>
        <v>10</v>
      </c>
      <c r="Q402">
        <f t="shared" si="1186"/>
        <v>8</v>
      </c>
      <c r="R402">
        <f t="shared" si="1187"/>
        <v>7</v>
      </c>
      <c r="S402">
        <f t="shared" si="1188"/>
        <v>4</v>
      </c>
      <c r="T402">
        <f t="shared" si="1189"/>
        <v>1</v>
      </c>
      <c r="U402">
        <f t="shared" si="1190"/>
        <v>61</v>
      </c>
      <c r="V402">
        <f t="shared" si="1191"/>
        <v>68</v>
      </c>
      <c r="W402">
        <f t="shared" si="1192"/>
        <v>98</v>
      </c>
      <c r="X402">
        <f t="shared" si="1193"/>
        <v>113</v>
      </c>
      <c r="Y402">
        <f t="shared" si="1194"/>
        <v>136</v>
      </c>
      <c r="Z402">
        <f t="shared" si="1195"/>
        <v>148</v>
      </c>
      <c r="AA402">
        <f t="shared" si="1196"/>
        <v>142</v>
      </c>
      <c r="AB402">
        <f t="shared" si="1197"/>
        <v>161</v>
      </c>
      <c r="AC402">
        <f t="shared" si="1198"/>
        <v>58</v>
      </c>
      <c r="AD402">
        <f t="shared" si="1199"/>
        <v>3</v>
      </c>
      <c r="AE402">
        <f t="shared" si="1200"/>
        <v>927</v>
      </c>
      <c r="AF402">
        <f>(V402/[1]Население!A$2)*100000</f>
        <v>5.170178713309789</v>
      </c>
      <c r="AG402">
        <f>(W402/[1]Население!B$2)*100000</f>
        <v>14.156735283495845</v>
      </c>
      <c r="AH402">
        <f>(X402/[1]Население!C$2)*100000</f>
        <v>11.815288355771925</v>
      </c>
      <c r="AI402">
        <f>(Y402/[1]Население!D$2)*100000</f>
        <v>12.886720045482541</v>
      </c>
      <c r="AJ402">
        <f>(Z402/[1]Население!E$2)*100000</f>
        <v>15.524122703504991</v>
      </c>
      <c r="AK402">
        <f>(AA402/[1]Население!F$2)*100000</f>
        <v>15.128351276055122</v>
      </c>
      <c r="AL402">
        <f>(AB402/[1]Население!G$2)*100000</f>
        <v>22.935649121607376</v>
      </c>
      <c r="AM402">
        <f>(AC402/[1]Население!H$2)*100000</f>
        <v>19.224203935658576</v>
      </c>
      <c r="AN402">
        <f>(AD402/[1]Население!I$2)*100000</f>
        <v>8.1962734276815468</v>
      </c>
      <c r="AO402">
        <f>(AE402/[1]Население!J$2)*100000</f>
        <v>13.335285914571886</v>
      </c>
    </row>
    <row r="403" spans="1:41" x14ac:dyDescent="0.3">
      <c r="A403" s="95">
        <v>44388</v>
      </c>
      <c r="B403">
        <v>14867</v>
      </c>
      <c r="C403">
        <v>34563</v>
      </c>
      <c r="D403">
        <v>63289</v>
      </c>
      <c r="E403">
        <v>77986</v>
      </c>
      <c r="F403">
        <v>83058</v>
      </c>
      <c r="G403">
        <v>77075</v>
      </c>
      <c r="H403">
        <v>52103</v>
      </c>
      <c r="I403">
        <v>17947</v>
      </c>
      <c r="J403">
        <v>1558</v>
      </c>
      <c r="K403">
        <f t="shared" si="1180"/>
        <v>422446</v>
      </c>
      <c r="L403">
        <f t="shared" si="1181"/>
        <v>1</v>
      </c>
      <c r="M403">
        <f t="shared" si="1182"/>
        <v>0</v>
      </c>
      <c r="N403">
        <f t="shared" si="1183"/>
        <v>5</v>
      </c>
      <c r="O403">
        <f t="shared" si="1184"/>
        <v>7</v>
      </c>
      <c r="P403">
        <f t="shared" si="1185"/>
        <v>11</v>
      </c>
      <c r="Q403">
        <f t="shared" si="1186"/>
        <v>2</v>
      </c>
      <c r="R403">
        <f t="shared" si="1187"/>
        <v>4</v>
      </c>
      <c r="S403">
        <f t="shared" si="1188"/>
        <v>2</v>
      </c>
      <c r="T403">
        <f t="shared" si="1189"/>
        <v>0</v>
      </c>
      <c r="U403">
        <f t="shared" si="1190"/>
        <v>32</v>
      </c>
      <c r="V403">
        <f t="shared" si="1191"/>
        <v>69</v>
      </c>
      <c r="W403">
        <f t="shared" si="1192"/>
        <v>97</v>
      </c>
      <c r="X403">
        <f t="shared" si="1193"/>
        <v>116</v>
      </c>
      <c r="Y403">
        <f t="shared" si="1194"/>
        <v>139</v>
      </c>
      <c r="Z403">
        <f t="shared" si="1195"/>
        <v>154</v>
      </c>
      <c r="AA403">
        <f t="shared" si="1196"/>
        <v>140</v>
      </c>
      <c r="AB403">
        <f t="shared" si="1197"/>
        <v>159</v>
      </c>
      <c r="AC403">
        <f t="shared" si="1198"/>
        <v>54</v>
      </c>
      <c r="AD403">
        <f t="shared" si="1199"/>
        <v>3</v>
      </c>
      <c r="AE403">
        <f t="shared" si="1200"/>
        <v>931</v>
      </c>
      <c r="AF403">
        <f>(V403/[1]Население!A$2)*100000</f>
        <v>5.2462107532114031</v>
      </c>
      <c r="AG403">
        <f>(W403/[1]Население!B$2)*100000</f>
        <v>14.012278801011195</v>
      </c>
      <c r="AH403">
        <f>(X403/[1]Население!C$2)*100000</f>
        <v>12.128968577606578</v>
      </c>
      <c r="AI403">
        <f>(Y403/[1]Население!D$2)*100000</f>
        <v>13.170985928838775</v>
      </c>
      <c r="AJ403">
        <f>(Z403/[1]Население!E$2)*100000</f>
        <v>16.15347902932276</v>
      </c>
      <c r="AK403">
        <f>(AA403/[1]Население!F$2)*100000</f>
        <v>14.915275905969839</v>
      </c>
      <c r="AL403">
        <f>(AB403/[1]Население!G$2)*100000</f>
        <v>22.650734225686787</v>
      </c>
      <c r="AM403">
        <f>(AC403/[1]Население!H$2)*100000</f>
        <v>17.898396767682122</v>
      </c>
      <c r="AN403">
        <f>(AD403/[1]Население!I$2)*100000</f>
        <v>8.1962734276815468</v>
      </c>
      <c r="AO403">
        <f>(AE403/[1]Население!J$2)*100000</f>
        <v>13.392827601366154</v>
      </c>
    </row>
    <row r="404" spans="1:41" x14ac:dyDescent="0.3">
      <c r="A404" s="95">
        <v>44389</v>
      </c>
    </row>
    <row r="405" spans="1:41" x14ac:dyDescent="0.3">
      <c r="A405" s="95">
        <v>44390</v>
      </c>
    </row>
    <row r="406" spans="1:41" x14ac:dyDescent="0.3">
      <c r="A406" s="95"/>
    </row>
    <row r="407" spans="1:41" x14ac:dyDescent="0.3">
      <c r="A407" s="95"/>
    </row>
    <row r="408" spans="1:41" x14ac:dyDescent="0.3">
      <c r="A408" s="95"/>
    </row>
    <row r="409" spans="1:41" x14ac:dyDescent="0.3">
      <c r="A409" s="95"/>
    </row>
    <row r="410" spans="1:41" x14ac:dyDescent="0.3">
      <c r="A410" s="95"/>
    </row>
    <row r="411" spans="1:41" x14ac:dyDescent="0.3">
      <c r="A411" s="95"/>
    </row>
    <row r="412" spans="1:41" x14ac:dyDescent="0.3">
      <c r="A412" s="95"/>
    </row>
    <row r="413" spans="1:41" x14ac:dyDescent="0.3">
      <c r="A413" s="95"/>
    </row>
    <row r="414" spans="1:41" x14ac:dyDescent="0.3">
      <c r="A414" s="95"/>
    </row>
    <row r="415" spans="1:41" x14ac:dyDescent="0.3">
      <c r="A415" s="95"/>
    </row>
    <row r="450" spans="18:18" x14ac:dyDescent="0.3">
      <c r="R450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2021-07-12T06:13:58Z</dcterms:modified>
</cp:coreProperties>
</file>