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DC60D4D-98D7-4EAC-A546-4AD3DE090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9" i="7" l="1"/>
  <c r="AC389" i="7"/>
  <c r="AM389" i="7" s="1"/>
  <c r="AB389" i="7"/>
  <c r="AL389" i="7" s="1"/>
  <c r="AA389" i="7"/>
  <c r="Z389" i="7"/>
  <c r="AJ389" i="7" s="1"/>
  <c r="U389" i="7"/>
  <c r="AE389" i="7" s="1"/>
  <c r="AO389" i="7" s="1"/>
  <c r="T389" i="7"/>
  <c r="AD389" i="7" s="1"/>
  <c r="AN389" i="7" s="1"/>
  <c r="S389" i="7"/>
  <c r="R389" i="7"/>
  <c r="Q389" i="7"/>
  <c r="P389" i="7"/>
  <c r="O389" i="7"/>
  <c r="Y389" i="7" s="1"/>
  <c r="AI389" i="7" s="1"/>
  <c r="N389" i="7"/>
  <c r="X389" i="7" s="1"/>
  <c r="AH389" i="7" s="1"/>
  <c r="M389" i="7"/>
  <c r="W389" i="7" s="1"/>
  <c r="AG389" i="7" s="1"/>
  <c r="L389" i="7"/>
  <c r="V389" i="7" s="1"/>
  <c r="AF389" i="7" s="1"/>
  <c r="K389" i="7"/>
  <c r="AD388" i="7"/>
  <c r="AN388" i="7" s="1"/>
  <c r="AA388" i="7"/>
  <c r="AK388" i="7" s="1"/>
  <c r="Z388" i="7"/>
  <c r="AJ388" i="7" s="1"/>
  <c r="V388" i="7"/>
  <c r="AF388" i="7" s="1"/>
  <c r="T388" i="7"/>
  <c r="S388" i="7"/>
  <c r="AC388" i="7" s="1"/>
  <c r="AM388" i="7" s="1"/>
  <c r="R388" i="7"/>
  <c r="AB388" i="7" s="1"/>
  <c r="AL388" i="7" s="1"/>
  <c r="Q388" i="7"/>
  <c r="P388" i="7"/>
  <c r="O388" i="7"/>
  <c r="Y388" i="7" s="1"/>
  <c r="AI388" i="7" s="1"/>
  <c r="N388" i="7"/>
  <c r="X388" i="7" s="1"/>
  <c r="AH388" i="7" s="1"/>
  <c r="M388" i="7"/>
  <c r="W388" i="7" s="1"/>
  <c r="AG388" i="7" s="1"/>
  <c r="L388" i="7"/>
  <c r="K388" i="7"/>
  <c r="U388" i="7" s="1"/>
  <c r="AE388" i="7" s="1"/>
  <c r="AO388" i="7" s="1"/>
  <c r="AA387" i="7"/>
  <c r="AK387" i="7" s="1"/>
  <c r="Z387" i="7"/>
  <c r="AJ387" i="7" s="1"/>
  <c r="T387" i="7"/>
  <c r="AD387" i="7" s="1"/>
  <c r="AN387" i="7" s="1"/>
  <c r="S387" i="7"/>
  <c r="AC387" i="7" s="1"/>
  <c r="AM387" i="7" s="1"/>
  <c r="R387" i="7"/>
  <c r="AB387" i="7" s="1"/>
  <c r="AL387" i="7" s="1"/>
  <c r="Q387" i="7"/>
  <c r="P387" i="7"/>
  <c r="O387" i="7"/>
  <c r="Y387" i="7" s="1"/>
  <c r="AI387" i="7" s="1"/>
  <c r="N387" i="7"/>
  <c r="X387" i="7" s="1"/>
  <c r="AH387" i="7" s="1"/>
  <c r="M387" i="7"/>
  <c r="W387" i="7" s="1"/>
  <c r="AG387" i="7" s="1"/>
  <c r="L387" i="7"/>
  <c r="V387" i="7" s="1"/>
  <c r="AF387" i="7" s="1"/>
  <c r="K387" i="7"/>
  <c r="U387" i="7" s="1"/>
  <c r="AE387" i="7" s="1"/>
  <c r="AO387" i="7" s="1"/>
  <c r="AK386" i="7"/>
  <c r="AC386" i="7"/>
  <c r="AM386" i="7" s="1"/>
  <c r="AA386" i="7"/>
  <c r="Z386" i="7"/>
  <c r="AJ386" i="7" s="1"/>
  <c r="U386" i="7"/>
  <c r="AE386" i="7" s="1"/>
  <c r="AO386" i="7" s="1"/>
  <c r="T386" i="7"/>
  <c r="AD386" i="7" s="1"/>
  <c r="AN386" i="7" s="1"/>
  <c r="S386" i="7"/>
  <c r="R386" i="7"/>
  <c r="AB386" i="7" s="1"/>
  <c r="AL386" i="7" s="1"/>
  <c r="Q386" i="7"/>
  <c r="P386" i="7"/>
  <c r="O386" i="7"/>
  <c r="Y386" i="7" s="1"/>
  <c r="AI386" i="7" s="1"/>
  <c r="N386" i="7"/>
  <c r="X386" i="7" s="1"/>
  <c r="AH386" i="7" s="1"/>
  <c r="M386" i="7"/>
  <c r="W386" i="7" s="1"/>
  <c r="AG386" i="7" s="1"/>
  <c r="L386" i="7"/>
  <c r="V386" i="7" s="1"/>
  <c r="AF386" i="7" s="1"/>
  <c r="K386" i="7"/>
  <c r="AK385" i="7"/>
  <c r="AC385" i="7"/>
  <c r="AM385" i="7" s="1"/>
  <c r="AB385" i="7"/>
  <c r="AL385" i="7" s="1"/>
  <c r="AA385" i="7"/>
  <c r="Z385" i="7"/>
  <c r="AJ385" i="7" s="1"/>
  <c r="U385" i="7"/>
  <c r="AE385" i="7" s="1"/>
  <c r="AO385" i="7" s="1"/>
  <c r="T385" i="7"/>
  <c r="AD385" i="7" s="1"/>
  <c r="AN385" i="7" s="1"/>
  <c r="S385" i="7"/>
  <c r="R385" i="7"/>
  <c r="Q385" i="7"/>
  <c r="P385" i="7"/>
  <c r="O385" i="7"/>
  <c r="Y385" i="7" s="1"/>
  <c r="AI385" i="7" s="1"/>
  <c r="N385" i="7"/>
  <c r="X385" i="7" s="1"/>
  <c r="AH385" i="7" s="1"/>
  <c r="M385" i="7"/>
  <c r="W385" i="7" s="1"/>
  <c r="AG385" i="7" s="1"/>
  <c r="L385" i="7"/>
  <c r="V385" i="7" s="1"/>
  <c r="AF385" i="7" s="1"/>
  <c r="K385" i="7"/>
  <c r="AA384" i="7"/>
  <c r="AK384" i="7" s="1"/>
  <c r="Z384" i="7"/>
  <c r="AJ384" i="7" s="1"/>
  <c r="W384" i="7"/>
  <c r="AG384" i="7" s="1"/>
  <c r="T384" i="7"/>
  <c r="AD384" i="7" s="1"/>
  <c r="AN384" i="7" s="1"/>
  <c r="S384" i="7"/>
  <c r="AC384" i="7" s="1"/>
  <c r="AM384" i="7" s="1"/>
  <c r="R384" i="7"/>
  <c r="AB384" i="7" s="1"/>
  <c r="AL384" i="7" s="1"/>
  <c r="Q384" i="7"/>
  <c r="P384" i="7"/>
  <c r="O384" i="7"/>
  <c r="Y384" i="7" s="1"/>
  <c r="AI384" i="7" s="1"/>
  <c r="N384" i="7"/>
  <c r="X384" i="7" s="1"/>
  <c r="AH384" i="7" s="1"/>
  <c r="M384" i="7"/>
  <c r="L384" i="7"/>
  <c r="V384" i="7" s="1"/>
  <c r="AF384" i="7" s="1"/>
  <c r="K384" i="7"/>
  <c r="U384" i="7" s="1"/>
  <c r="AE384" i="7" s="1"/>
  <c r="AO384" i="7" s="1"/>
  <c r="AM383" i="7"/>
  <c r="AK383" i="7"/>
  <c r="AJ383" i="7"/>
  <c r="AE383" i="7"/>
  <c r="AO383" i="7" s="1"/>
  <c r="AC383" i="7"/>
  <c r="AB383" i="7"/>
  <c r="AL383" i="7" s="1"/>
  <c r="AA383" i="7"/>
  <c r="Z383" i="7"/>
  <c r="W383" i="7"/>
  <c r="AG383" i="7" s="1"/>
  <c r="U383" i="7"/>
  <c r="T383" i="7"/>
  <c r="AD383" i="7" s="1"/>
  <c r="AN383" i="7" s="1"/>
  <c r="S383" i="7"/>
  <c r="R383" i="7"/>
  <c r="Q383" i="7"/>
  <c r="P383" i="7"/>
  <c r="O383" i="7"/>
  <c r="Y383" i="7" s="1"/>
  <c r="AI383" i="7" s="1"/>
  <c r="N383" i="7"/>
  <c r="X383" i="7" s="1"/>
  <c r="AH383" i="7" s="1"/>
  <c r="M383" i="7"/>
  <c r="L383" i="7"/>
  <c r="V383" i="7" s="1"/>
  <c r="AF383" i="7" s="1"/>
  <c r="K383" i="7"/>
  <c r="BE478" i="1"/>
  <c r="AU478" i="1"/>
  <c r="AT478" i="1"/>
  <c r="AS478" i="1"/>
  <c r="AR478" i="1"/>
  <c r="AD478" i="1"/>
  <c r="AG478" i="1" s="1"/>
  <c r="AI478" i="1"/>
  <c r="AL478" i="1" s="1"/>
  <c r="AN478" i="1"/>
  <c r="AP478" i="1"/>
  <c r="AQ478" i="1"/>
  <c r="Z478" i="1"/>
  <c r="AA478" i="1" s="1"/>
  <c r="Y478" i="1"/>
  <c r="AM478" i="1"/>
  <c r="BG478" i="1"/>
  <c r="W478" i="1"/>
  <c r="AO478" i="1"/>
  <c r="P478" i="1"/>
  <c r="S478" i="1" s="1"/>
  <c r="O478" i="1"/>
  <c r="N478" i="1"/>
  <c r="L478" i="1"/>
  <c r="BF478" i="1"/>
  <c r="J478" i="1"/>
  <c r="BE477" i="1"/>
  <c r="AU477" i="1"/>
  <c r="AT477" i="1"/>
  <c r="AS477" i="1"/>
  <c r="AR477" i="1"/>
  <c r="AD477" i="1"/>
  <c r="AG477" i="1" s="1"/>
  <c r="AI477" i="1"/>
  <c r="AL477" i="1"/>
  <c r="AN477" i="1"/>
  <c r="AP477" i="1"/>
  <c r="AQ477" i="1"/>
  <c r="Z477" i="1"/>
  <c r="Y477" i="1"/>
  <c r="AA477" i="1" s="1"/>
  <c r="AM477" i="1"/>
  <c r="BG477" i="1"/>
  <c r="W477" i="1"/>
  <c r="AO477" i="1"/>
  <c r="P477" i="1"/>
  <c r="S477" i="1" s="1"/>
  <c r="O477" i="1"/>
  <c r="N477" i="1"/>
  <c r="L477" i="1"/>
  <c r="BF477" i="1"/>
  <c r="J477" i="1"/>
  <c r="BE476" i="1"/>
  <c r="AU476" i="1"/>
  <c r="AT476" i="1"/>
  <c r="AS476" i="1"/>
  <c r="AR476" i="1"/>
  <c r="AD476" i="1"/>
  <c r="AG476" i="1" s="1"/>
  <c r="AI476" i="1"/>
  <c r="AL476" i="1" s="1"/>
  <c r="AP476" i="1"/>
  <c r="Z476" i="1"/>
  <c r="AA476" i="1" s="1"/>
  <c r="Y476" i="1"/>
  <c r="AM476" i="1"/>
  <c r="BG476" i="1"/>
  <c r="W476" i="1"/>
  <c r="AO476" i="1"/>
  <c r="P476" i="1"/>
  <c r="S476" i="1" s="1"/>
  <c r="O476" i="1"/>
  <c r="N476" i="1"/>
  <c r="L476" i="1"/>
  <c r="BF476" i="1"/>
  <c r="J476" i="1"/>
  <c r="BE475" i="1"/>
  <c r="AU475" i="1"/>
  <c r="AT475" i="1"/>
  <c r="AS475" i="1"/>
  <c r="AR475" i="1"/>
  <c r="AD475" i="1"/>
  <c r="AG475" i="1" s="1"/>
  <c r="AI475" i="1"/>
  <c r="AL475" i="1"/>
  <c r="AN475" i="1"/>
  <c r="AP475" i="1"/>
  <c r="AQ475" i="1"/>
  <c r="Z475" i="1"/>
  <c r="AA475" i="1" s="1"/>
  <c r="Y475" i="1"/>
  <c r="AM475" i="1"/>
  <c r="BG475" i="1"/>
  <c r="W475" i="1"/>
  <c r="AO475" i="1"/>
  <c r="P475" i="1"/>
  <c r="S475" i="1" s="1"/>
  <c r="O475" i="1"/>
  <c r="N475" i="1"/>
  <c r="L475" i="1"/>
  <c r="BF475" i="1"/>
  <c r="J475" i="1"/>
  <c r="BE474" i="1"/>
  <c r="AU474" i="1"/>
  <c r="AT474" i="1"/>
  <c r="AS474" i="1"/>
  <c r="AR474" i="1"/>
  <c r="AD474" i="1"/>
  <c r="AG474" i="1" s="1"/>
  <c r="AI474" i="1"/>
  <c r="AL474" i="1"/>
  <c r="AN474" i="1"/>
  <c r="AP474" i="1"/>
  <c r="AQ474" i="1"/>
  <c r="Z474" i="1"/>
  <c r="AA474" i="1" s="1"/>
  <c r="Y474" i="1"/>
  <c r="AM474" i="1"/>
  <c r="BG474" i="1"/>
  <c r="W474" i="1"/>
  <c r="AO474" i="1"/>
  <c r="R474" i="1"/>
  <c r="P474" i="1"/>
  <c r="S474" i="1" s="1"/>
  <c r="O474" i="1"/>
  <c r="N474" i="1"/>
  <c r="L474" i="1"/>
  <c r="BF474" i="1"/>
  <c r="J474" i="1"/>
  <c r="BE473" i="1"/>
  <c r="AU473" i="1"/>
  <c r="AT473" i="1"/>
  <c r="AS473" i="1"/>
  <c r="AR473" i="1"/>
  <c r="AD473" i="1"/>
  <c r="AG473" i="1" s="1"/>
  <c r="AI473" i="1"/>
  <c r="AQ473" i="1" s="1"/>
  <c r="AL473" i="1"/>
  <c r="AN473" i="1"/>
  <c r="AP473" i="1"/>
  <c r="Z473" i="1"/>
  <c r="AA473" i="1" s="1"/>
  <c r="Y473" i="1"/>
  <c r="AM473" i="1"/>
  <c r="BG473" i="1"/>
  <c r="W473" i="1"/>
  <c r="AO473" i="1"/>
  <c r="P473" i="1"/>
  <c r="S473" i="1" s="1"/>
  <c r="O473" i="1"/>
  <c r="N473" i="1"/>
  <c r="L473" i="1"/>
  <c r="BF473" i="1"/>
  <c r="J473" i="1"/>
  <c r="BE472" i="1"/>
  <c r="AU472" i="1"/>
  <c r="AT472" i="1"/>
  <c r="AS472" i="1"/>
  <c r="AR472" i="1"/>
  <c r="AD472" i="1"/>
  <c r="AG472" i="1" s="1"/>
  <c r="AI472" i="1"/>
  <c r="AL472" i="1"/>
  <c r="AN472" i="1"/>
  <c r="AP472" i="1"/>
  <c r="AQ472" i="1"/>
  <c r="Z472" i="1"/>
  <c r="AA472" i="1" s="1"/>
  <c r="Y472" i="1"/>
  <c r="AM472" i="1"/>
  <c r="BG472" i="1"/>
  <c r="W472" i="1"/>
  <c r="AO472" i="1"/>
  <c r="P472" i="1"/>
  <c r="S472" i="1" s="1"/>
  <c r="O472" i="1"/>
  <c r="N472" i="1"/>
  <c r="L472" i="1"/>
  <c r="BF472" i="1"/>
  <c r="J472" i="1"/>
  <c r="E479" i="1"/>
  <c r="E480" i="1"/>
  <c r="E473" i="1"/>
  <c r="E474" i="1"/>
  <c r="E475" i="1" s="1"/>
  <c r="E476" i="1" s="1"/>
  <c r="E477" i="1" s="1"/>
  <c r="E478" i="1" s="1"/>
  <c r="T382" i="7"/>
  <c r="S382" i="7"/>
  <c r="R382" i="7"/>
  <c r="Q382" i="7"/>
  <c r="P382" i="7"/>
  <c r="O382" i="7"/>
  <c r="N382" i="7"/>
  <c r="M382" i="7"/>
  <c r="L382" i="7"/>
  <c r="K382" i="7"/>
  <c r="T381" i="7"/>
  <c r="S381" i="7"/>
  <c r="R381" i="7"/>
  <c r="Q381" i="7"/>
  <c r="P381" i="7"/>
  <c r="O381" i="7"/>
  <c r="N381" i="7"/>
  <c r="M381" i="7"/>
  <c r="L381" i="7"/>
  <c r="K381" i="7"/>
  <c r="T380" i="7"/>
  <c r="S380" i="7"/>
  <c r="R380" i="7"/>
  <c r="Q380" i="7"/>
  <c r="P380" i="7"/>
  <c r="O380" i="7"/>
  <c r="N380" i="7"/>
  <c r="M380" i="7"/>
  <c r="L380" i="7"/>
  <c r="K380" i="7"/>
  <c r="T379" i="7"/>
  <c r="S379" i="7"/>
  <c r="R379" i="7"/>
  <c r="Q379" i="7"/>
  <c r="P379" i="7"/>
  <c r="O379" i="7"/>
  <c r="N379" i="7"/>
  <c r="M379" i="7"/>
  <c r="L379" i="7"/>
  <c r="K379" i="7"/>
  <c r="T378" i="7"/>
  <c r="S378" i="7"/>
  <c r="R378" i="7"/>
  <c r="Q378" i="7"/>
  <c r="P378" i="7"/>
  <c r="O378" i="7"/>
  <c r="N378" i="7"/>
  <c r="M378" i="7"/>
  <c r="L378" i="7"/>
  <c r="K378" i="7"/>
  <c r="T377" i="7"/>
  <c r="S377" i="7"/>
  <c r="R377" i="7"/>
  <c r="Q377" i="7"/>
  <c r="P377" i="7"/>
  <c r="O377" i="7"/>
  <c r="N377" i="7"/>
  <c r="M377" i="7"/>
  <c r="L377" i="7"/>
  <c r="K377" i="7"/>
  <c r="U377" i="7" s="1"/>
  <c r="T376" i="7"/>
  <c r="S376" i="7"/>
  <c r="R376" i="7"/>
  <c r="Q376" i="7"/>
  <c r="P376" i="7"/>
  <c r="O376" i="7"/>
  <c r="N376" i="7"/>
  <c r="M376" i="7"/>
  <c r="L376" i="7"/>
  <c r="K376" i="7"/>
  <c r="AD471" i="1"/>
  <c r="AI471" i="1"/>
  <c r="AL471" i="1" s="1"/>
  <c r="Z471" i="1"/>
  <c r="AA471" i="1" s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Y468" i="1"/>
  <c r="AR468" i="1" s="1"/>
  <c r="AM468" i="1"/>
  <c r="BG468" i="1"/>
  <c r="W468" i="1"/>
  <c r="AQ468" i="1" s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Q467" i="1" s="1"/>
  <c r="AO467" i="1"/>
  <c r="P467" i="1"/>
  <c r="N467" i="1"/>
  <c r="AT467" i="1" s="1"/>
  <c r="L467" i="1"/>
  <c r="BF467" i="1"/>
  <c r="J467" i="1"/>
  <c r="AD466" i="1"/>
  <c r="AI466" i="1"/>
  <c r="AL466" i="1" s="1"/>
  <c r="Z466" i="1"/>
  <c r="Y466" i="1"/>
  <c r="AR466" i="1" s="1"/>
  <c r="AM466" i="1"/>
  <c r="BG466" i="1"/>
  <c r="W466" i="1"/>
  <c r="AO466" i="1"/>
  <c r="P466" i="1"/>
  <c r="N466" i="1"/>
  <c r="R466" i="1" s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P373" i="7"/>
  <c r="O373" i="7"/>
  <c r="N373" i="7"/>
  <c r="M373" i="7"/>
  <c r="L373" i="7"/>
  <c r="K373" i="7"/>
  <c r="T372" i="7"/>
  <c r="S372" i="7"/>
  <c r="R372" i="7"/>
  <c r="Q372" i="7"/>
  <c r="P372" i="7"/>
  <c r="O372" i="7"/>
  <c r="N372" i="7"/>
  <c r="M372" i="7"/>
  <c r="L372" i="7"/>
  <c r="K372" i="7"/>
  <c r="T371" i="7"/>
  <c r="S371" i="7"/>
  <c r="R371" i="7"/>
  <c r="Q371" i="7"/>
  <c r="P371" i="7"/>
  <c r="O371" i="7"/>
  <c r="N371" i="7"/>
  <c r="M371" i="7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Y463" i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AL461" i="1"/>
  <c r="Z461" i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Y449" i="1"/>
  <c r="AR449" i="1" s="1"/>
  <c r="AM449" i="1"/>
  <c r="BG449" i="1"/>
  <c r="W449" i="1"/>
  <c r="AO449" i="1"/>
  <c r="P449" i="1"/>
  <c r="N449" i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U381" i="7" l="1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S471" i="1" s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S466" i="1" s="1"/>
  <c r="AU471" i="1"/>
  <c r="AN471" i="1"/>
  <c r="S469" i="1"/>
  <c r="AP470" i="1"/>
  <c r="AL458" i="1"/>
  <c r="AG466" i="1"/>
  <c r="S468" i="1"/>
  <c r="AL469" i="1"/>
  <c r="AN470" i="1"/>
  <c r="AG465" i="1"/>
  <c r="AQ458" i="1"/>
  <c r="AG463" i="1"/>
  <c r="AP464" i="1"/>
  <c r="AQ466" i="1"/>
  <c r="AT466" i="1"/>
  <c r="AP467" i="1"/>
  <c r="AG470" i="1"/>
  <c r="AS471" i="1"/>
  <c r="AE463" i="1"/>
  <c r="AF463" i="1" s="1"/>
  <c r="AP466" i="1"/>
  <c r="O470" i="1"/>
  <c r="AS466" i="1"/>
  <c r="O461" i="1"/>
  <c r="AU461" i="1" s="1"/>
  <c r="O458" i="1"/>
  <c r="AU458" i="1" s="1"/>
  <c r="AP456" i="1"/>
  <c r="AP461" i="1"/>
  <c r="AA465" i="1"/>
  <c r="AN466" i="1"/>
  <c r="AG467" i="1"/>
  <c r="AA469" i="1"/>
  <c r="AA470" i="1"/>
  <c r="AS470" i="1"/>
  <c r="AG457" i="1"/>
  <c r="AA459" i="1"/>
  <c r="AP462" i="1"/>
  <c r="AQ464" i="1"/>
  <c r="AS468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R463" i="1"/>
  <c r="AG464" i="1"/>
  <c r="AQ457" i="1"/>
  <c r="AS458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S463" i="1"/>
  <c r="AS464" i="1"/>
  <c r="AQ454" i="1"/>
  <c r="AG458" i="1"/>
  <c r="AS461" i="1"/>
  <c r="AN463" i="1"/>
  <c r="AQ441" i="1"/>
  <c r="AS459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S457" i="1" s="1"/>
  <c r="O455" i="1"/>
  <c r="AU455" i="1" s="1"/>
  <c r="AA452" i="1"/>
  <c r="AS452" i="1"/>
  <c r="O453" i="1"/>
  <c r="AU453" i="1" s="1"/>
  <c r="AS453" i="1"/>
  <c r="AP455" i="1"/>
  <c r="AQ445" i="1"/>
  <c r="AA451" i="1"/>
  <c r="AS451" i="1"/>
  <c r="AP453" i="1"/>
  <c r="AP454" i="1"/>
  <c r="AN455" i="1"/>
  <c r="AG444" i="1"/>
  <c r="AQ451" i="1"/>
  <c r="AN451" i="1"/>
  <c r="AE456" i="1"/>
  <c r="AF456" i="1" s="1"/>
  <c r="AS454" i="1"/>
  <c r="AG453" i="1"/>
  <c r="AG454" i="1"/>
  <c r="AR456" i="1"/>
  <c r="R457" i="1"/>
  <c r="AA457" i="1"/>
  <c r="AS457" i="1"/>
  <c r="AQ446" i="1"/>
  <c r="AG452" i="1"/>
  <c r="AE453" i="1"/>
  <c r="AF453" i="1" s="1"/>
  <c r="AS455" i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S449" i="1" s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AS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S444" i="1"/>
  <c r="AG446" i="1"/>
  <c r="AT449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S445" i="1"/>
  <c r="AS447" i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AP439" i="1"/>
  <c r="AP440" i="1"/>
  <c r="AG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380" i="7" l="1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AU466" i="1"/>
  <c r="S462" i="1"/>
  <c r="S465" i="1"/>
  <c r="S464" i="1"/>
  <c r="S467" i="1"/>
  <c r="S458" i="1"/>
  <c r="S460" i="1"/>
  <c r="AU47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AU449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AU457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<sst xmlns="http://schemas.openxmlformats.org/spreadsheetml/2006/main" count="208" uniqueCount="142">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</sst>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1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'TS_COVID-19_BG'!$AA$2:$AA$478</c:f>
              <c:numCache>
                <c:formatCode>General</c:formatCode>
                <c:ptCount val="47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'TS_COVID-19_BG'!$AL$89:$AL$478</c:f>
              <c:numCache>
                <c:formatCode>General</c:formatCode>
                <c:ptCount val="390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'TS_COVID-19_BG'!$W$89:$W$478</c:f>
              <c:numCache>
                <c:formatCode>General</c:formatCode>
                <c:ptCount val="39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'TS_COVID-19_BG'!$V$89:$V$478</c:f>
              <c:numCache>
                <c:formatCode>General</c:formatCode>
                <c:ptCount val="39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'TS_COVID-19_BG'!$AL$89:$AL$478</c:f>
              <c:numCache>
                <c:formatCode>General</c:formatCode>
                <c:ptCount val="390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'TS_COVID-19_BG'!$W$89:$W$478</c:f>
              <c:numCache>
                <c:formatCode>General</c:formatCode>
                <c:ptCount val="39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'TS_COVID-19_BG'!$E$89:$E$478</c:f>
              <c:numCache>
                <c:formatCode>d\.m\.yy;@</c:formatCode>
                <c:ptCount val="39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</c:numCache>
            </c:numRef>
          </c:cat>
          <c:val>
            <c:numRef>
              <c:f>'TS_COVID-19_BG'!$V$89:$V$478</c:f>
              <c:numCache>
                <c:formatCode>General</c:formatCode>
                <c:ptCount val="39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'TS_COVID-19_BG'!$AP$2:$AP$478</c:f>
              <c:numCache>
                <c:formatCode>0.00</c:formatCode>
                <c:ptCount val="47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'TS_COVID-19_BG'!$AQ$2:$AQ$478</c:f>
              <c:numCache>
                <c:formatCode>0.00</c:formatCode>
                <c:ptCount val="47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'TS_COVID-19_BG'!$AO$2:$AO$478</c:f>
              <c:numCache>
                <c:formatCode>0.00</c:formatCode>
                <c:ptCount val="47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'TS_COVID-19_BG'!$E$15:$E$478</c:f>
              <c:numCache>
                <c:formatCode>d\.m\.yy;@</c:formatCode>
                <c:ptCount val="46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</c:numCache>
            </c:numRef>
          </c:cat>
          <c:val>
            <c:numRef>
              <c:f>'TS_COVID-19_BG'!$AR$15:$AR$478</c:f>
              <c:numCache>
                <c:formatCode>0.00</c:formatCode>
                <c:ptCount val="46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  <c:pt idx="436">
                  <c:v>58.721291373551708</c:v>
                </c:pt>
                <c:pt idx="437">
                  <c:v>53.341143658287542</c:v>
                </c:pt>
                <c:pt idx="438">
                  <c:v>50.161965462904163</c:v>
                </c:pt>
                <c:pt idx="439">
                  <c:v>47.802756304339134</c:v>
                </c:pt>
                <c:pt idx="440">
                  <c:v>44.954442808022804</c:v>
                </c:pt>
                <c:pt idx="441">
                  <c:v>42.005431359816512</c:v>
                </c:pt>
                <c:pt idx="442">
                  <c:v>41.156691479601044</c:v>
                </c:pt>
                <c:pt idx="443">
                  <c:v>40.667587141849751</c:v>
                </c:pt>
                <c:pt idx="444">
                  <c:v>42.494535697567798</c:v>
                </c:pt>
                <c:pt idx="445">
                  <c:v>39.214659550294456</c:v>
                </c:pt>
                <c:pt idx="446">
                  <c:v>35.445679065269822</c:v>
                </c:pt>
                <c:pt idx="447">
                  <c:v>32.669292677446336</c:v>
                </c:pt>
                <c:pt idx="448">
                  <c:v>30.310083518881296</c:v>
                </c:pt>
                <c:pt idx="449">
                  <c:v>29.82097918113001</c:v>
                </c:pt>
                <c:pt idx="450">
                  <c:v>29.66273954244577</c:v>
                </c:pt>
                <c:pt idx="451">
                  <c:v>27.56246797445494</c:v>
                </c:pt>
                <c:pt idx="452">
                  <c:v>26.483561347062395</c:v>
                </c:pt>
                <c:pt idx="453">
                  <c:v>25.016248333808534</c:v>
                </c:pt>
                <c:pt idx="454">
                  <c:v>24.153123031894495</c:v>
                </c:pt>
                <c:pt idx="455">
                  <c:v>23.405081103568993</c:v>
                </c:pt>
                <c:pt idx="456">
                  <c:v>22.714580862037764</c:v>
                </c:pt>
                <c:pt idx="457">
                  <c:v>22.426872428066417</c:v>
                </c:pt>
                <c:pt idx="458">
                  <c:v>21.160955318592496</c:v>
                </c:pt>
                <c:pt idx="459">
                  <c:v>19.952579895912841</c:v>
                </c:pt>
                <c:pt idx="460">
                  <c:v>19.405933871367285</c:v>
                </c:pt>
                <c:pt idx="461">
                  <c:v>18.859287846821729</c:v>
                </c:pt>
                <c:pt idx="462">
                  <c:v>18.327027243974737</c:v>
                </c:pt>
                <c:pt idx="463">
                  <c:v>17.564599893950671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'TS_COVID-19_BG'!$E$88:$E$478</c:f>
              <c:numCache>
                <c:formatCode>d\.m\.yy;@</c:formatCode>
                <c:ptCount val="39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</c:numCache>
            </c:numRef>
          </c:cat>
          <c:val>
            <c:numRef>
              <c:f>'TS_COVID-19_BG'!$AU$88:$AU$478</c:f>
              <c:numCache>
                <c:formatCode>0.00</c:formatCode>
                <c:ptCount val="39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  <c:pt idx="363">
                  <c:v>1023.6378372266519</c:v>
                </c:pt>
                <c:pt idx="364">
                  <c:v>1202.4198580964462</c:v>
                </c:pt>
                <c:pt idx="365">
                  <c:v>1194.0619280895785</c:v>
                </c:pt>
                <c:pt idx="366">
                  <c:v>1167.7366063812003</c:v>
                </c:pt>
                <c:pt idx="367">
                  <c:v>1198.3919400208474</c:v>
                </c:pt>
                <c:pt idx="368">
                  <c:v>1209.4543293070456</c:v>
                </c:pt>
                <c:pt idx="369">
                  <c:v>1187.6316445903192</c:v>
                </c:pt>
                <c:pt idx="370">
                  <c:v>1205.2394007493654</c:v>
                </c:pt>
                <c:pt idx="371">
                  <c:v>1153.1641742005518</c:v>
                </c:pt>
                <c:pt idx="372">
                  <c:v>1180.3670066325424</c:v>
                </c:pt>
                <c:pt idx="373">
                  <c:v>1149.8411417881825</c:v>
                </c:pt>
                <c:pt idx="374">
                  <c:v>1135.038542860357</c:v>
                </c:pt>
                <c:pt idx="375">
                  <c:v>1121.8902674278665</c:v>
                </c:pt>
                <c:pt idx="376">
                  <c:v>1150.7474233551925</c:v>
                </c:pt>
                <c:pt idx="377">
                  <c:v>1120.0920897155456</c:v>
                </c:pt>
                <c:pt idx="378">
                  <c:v>1184.8840290458927</c:v>
                </c:pt>
                <c:pt idx="379">
                  <c:v>1156.8468421553848</c:v>
                </c:pt>
                <c:pt idx="380">
                  <c:v>1189.2284263988599</c:v>
                </c:pt>
                <c:pt idx="381">
                  <c:v>1180.6259442231167</c:v>
                </c:pt>
                <c:pt idx="382">
                  <c:v>1200.9093888180967</c:v>
                </c:pt>
                <c:pt idx="383">
                  <c:v>1202.3335455662548</c:v>
                </c:pt>
                <c:pt idx="384">
                  <c:v>1211.9861635259933</c:v>
                </c:pt>
                <c:pt idx="385">
                  <c:v>1186.2074878421608</c:v>
                </c:pt>
                <c:pt idx="386">
                  <c:v>1156.7317587817965</c:v>
                </c:pt>
                <c:pt idx="387">
                  <c:v>1188.5379261573287</c:v>
                </c:pt>
                <c:pt idx="388">
                  <c:v>1130.7229163507868</c:v>
                </c:pt>
                <c:pt idx="389">
                  <c:v>1133.2259797263375</c:v>
                </c:pt>
                <c:pt idx="390">
                  <c:v>1105.3326470528154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'TS_COVID-19_BG'!$E$88:$E$478</c:f>
              <c:numCache>
                <c:formatCode>d\.m\.yy;@</c:formatCode>
                <c:ptCount val="39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</c:numCache>
            </c:numRef>
          </c:cat>
          <c:val>
            <c:numRef>
              <c:f>'TS_COVID-19_BG'!$R$88:$R$478</c:f>
              <c:numCache>
                <c:formatCode>General</c:formatCode>
                <c:ptCount val="39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'TS_COVID-19_BG'!$BG$206:$BG$478</c:f>
              <c:numCache>
                <c:formatCode>General</c:formatCode>
                <c:ptCount val="273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'TS_COVID-19_BG'!$BF$206:$BF$478</c:f>
              <c:numCache>
                <c:formatCode>General</c:formatCode>
                <c:ptCount val="273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'TS_COVID-19_BG'!$AF$2:$AF$478</c:f>
              <c:numCache>
                <c:formatCode>General</c:formatCode>
                <c:ptCount val="47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'TS_COVID-19_BG'!$E$2:$E$478</c:f>
              <c:numCache>
                <c:formatCode>d\.m\.yy;@</c:formatCode>
                <c:ptCount val="47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</c:numCache>
            </c:numRef>
          </c:cat>
          <c:val>
            <c:numRef>
              <c:f>'TS_COVID-19_BG'!$AG$2:$AG$478</c:f>
              <c:numCache>
                <c:formatCode>General</c:formatCode>
                <c:ptCount val="47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'TS_COVID-19_BG'!$E$15:$E$478</c:f>
              <c:numCache>
                <c:formatCode>d\.m\.yy;@</c:formatCode>
                <c:ptCount val="46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</c:numCache>
            </c:numRef>
          </c:cat>
          <c:val>
            <c:numRef>
              <c:f>'TS_COVID-19_BG'!$AS$15:$AS$478</c:f>
              <c:numCache>
                <c:formatCode>0.00</c:formatCode>
                <c:ptCount val="464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  <c:pt idx="436">
                  <c:v>5.7973249445226207</c:v>
                </c:pt>
                <c:pt idx="437">
                  <c:v>5.1355955463885259</c:v>
                </c:pt>
                <c:pt idx="438">
                  <c:v>4.9917413294028528</c:v>
                </c:pt>
                <c:pt idx="439">
                  <c:v>4.7615745822257756</c:v>
                </c:pt>
                <c:pt idx="440">
                  <c:v>4.9629704860057178</c:v>
                </c:pt>
                <c:pt idx="441">
                  <c:v>4.8335016907186121</c:v>
                </c:pt>
                <c:pt idx="442">
                  <c:v>4.689647473732939</c:v>
                </c:pt>
                <c:pt idx="443">
                  <c:v>4.6608766303358049</c:v>
                </c:pt>
                <c:pt idx="444">
                  <c:v>4.9054287992114487</c:v>
                </c:pt>
                <c:pt idx="445">
                  <c:v>4.0135326539002758</c:v>
                </c:pt>
                <c:pt idx="446">
                  <c:v>3.6682825331346613</c:v>
                </c:pt>
                <c:pt idx="447">
                  <c:v>3.5963554246418243</c:v>
                </c:pt>
                <c:pt idx="448">
                  <c:v>3.4668866293547187</c:v>
                </c:pt>
                <c:pt idx="449">
                  <c:v>3.4668866293547187</c:v>
                </c:pt>
                <c:pt idx="450">
                  <c:v>3.4237303642590167</c:v>
                </c:pt>
                <c:pt idx="451">
                  <c:v>3.0928656651919693</c:v>
                </c:pt>
                <c:pt idx="452">
                  <c:v>2.9633968699048636</c:v>
                </c:pt>
                <c:pt idx="453">
                  <c:v>3.0209385566991327</c:v>
                </c:pt>
                <c:pt idx="454">
                  <c:v>2.7044592793306523</c:v>
                </c:pt>
                <c:pt idx="455">
                  <c:v>2.5462196406464117</c:v>
                </c:pt>
                <c:pt idx="456">
                  <c:v>2.5318342189478442</c:v>
                </c:pt>
                <c:pt idx="457">
                  <c:v>2.445521688756441</c:v>
                </c:pt>
                <c:pt idx="458">
                  <c:v>2.1002715679908257</c:v>
                </c:pt>
                <c:pt idx="459">
                  <c:v>2.1290424113879602</c:v>
                </c:pt>
                <c:pt idx="460">
                  <c:v>2.0283444594979891</c:v>
                </c:pt>
                <c:pt idx="461">
                  <c:v>1.9420319293065853</c:v>
                </c:pt>
                <c:pt idx="462">
                  <c:v>1.9132610859094508</c:v>
                </c:pt>
                <c:pt idx="463">
                  <c:v>1.8557193991151815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'TS_COVID-19_BG'!$E$15:$E$478</c:f>
              <c:numCache>
                <c:formatCode>d\.m\.yy;@</c:formatCode>
                <c:ptCount val="46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</c:numCache>
            </c:numRef>
          </c:cat>
          <c:val>
            <c:numRef>
              <c:f>'TS_COVID-19_BG'!$U$15:$U$478</c:f>
              <c:numCache>
                <c:formatCode>General</c:formatCode>
                <c:ptCount val="464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'TS_COVID-19_BG'!$E$15:$E$478</c:f>
              <c:numCache>
                <c:formatCode>d\.m\.yy;@</c:formatCode>
                <c:ptCount val="46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</c:numCache>
            </c:numRef>
          </c:cat>
          <c:val>
            <c:numRef>
              <c:f>'TS_COVID-19_BG'!$V$15:$V$478</c:f>
              <c:numCache>
                <c:formatCode>General</c:formatCode>
                <c:ptCount val="464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'TS_COVID-19_BG'!$E$88:$E$478</c:f>
              <c:numCache>
                <c:formatCode>d\.m\.yy;@</c:formatCode>
                <c:ptCount val="39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</c:numCache>
            </c:numRef>
          </c:cat>
          <c:val>
            <c:numRef>
              <c:f>'TS_COVID-19_BG'!$S$88:$S$478</c:f>
              <c:numCache>
                <c:formatCode>General</c:formatCode>
                <c:ptCount val="39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Възрастови_групи!$V$17:$V$389</c:f>
              <c:numCache>
                <c:formatCode>General</c:formatCode>
                <c:ptCount val="373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Възрастови_групи!$W$17:$W$389</c:f>
              <c:numCache>
                <c:formatCode>General</c:formatCode>
                <c:ptCount val="373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Възрастови_групи!$X$17:$X$389</c:f>
              <c:numCache>
                <c:formatCode>General</c:formatCode>
                <c:ptCount val="373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Възрастови_групи!$Y$17:$Y$389</c:f>
              <c:numCache>
                <c:formatCode>General</c:formatCode>
                <c:ptCount val="373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Възрастови_групи!$Z$17:$Z$389</c:f>
              <c:numCache>
                <c:formatCode>General</c:formatCode>
                <c:ptCount val="373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Възрастови_групи!$AA$17:$AA$389</c:f>
              <c:numCache>
                <c:formatCode>General</c:formatCode>
                <c:ptCount val="373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Възрастови_групи!$AB$17:$AB$389</c:f>
              <c:numCache>
                <c:formatCode>General</c:formatCode>
                <c:ptCount val="373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Възрастови_групи!$AC$17:$AC$389</c:f>
              <c:numCache>
                <c:formatCode>General</c:formatCode>
                <c:ptCount val="373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Възрастови_групи!$AD$17:$AD$389</c:f>
              <c:numCache>
                <c:formatCode>General</c:formatCode>
                <c:ptCount val="37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Възрастови_групи!$AO$17:$AO$389</c:f>
              <c:numCache>
                <c:formatCode>General</c:formatCode>
                <c:ptCount val="373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  <c:pt idx="345">
                  <c:v>58.721291373551708</c:v>
                </c:pt>
                <c:pt idx="346">
                  <c:v>53.341143658287542</c:v>
                </c:pt>
                <c:pt idx="347">
                  <c:v>50.161965462904163</c:v>
                </c:pt>
                <c:pt idx="348">
                  <c:v>47.802756304339134</c:v>
                </c:pt>
                <c:pt idx="349">
                  <c:v>44.954442808022804</c:v>
                </c:pt>
                <c:pt idx="350">
                  <c:v>42.005431359816512</c:v>
                </c:pt>
                <c:pt idx="351">
                  <c:v>41.156691479601044</c:v>
                </c:pt>
                <c:pt idx="352">
                  <c:v>40.667587141849751</c:v>
                </c:pt>
                <c:pt idx="353">
                  <c:v>42.494535697567798</c:v>
                </c:pt>
                <c:pt idx="354">
                  <c:v>39.214659550294456</c:v>
                </c:pt>
                <c:pt idx="355">
                  <c:v>35.445679065269822</c:v>
                </c:pt>
                <c:pt idx="356">
                  <c:v>32.669292677446336</c:v>
                </c:pt>
                <c:pt idx="357">
                  <c:v>30.310083518881296</c:v>
                </c:pt>
                <c:pt idx="358">
                  <c:v>29.82097918113001</c:v>
                </c:pt>
                <c:pt idx="359">
                  <c:v>29.66273954244577</c:v>
                </c:pt>
                <c:pt idx="360">
                  <c:v>27.56246797445494</c:v>
                </c:pt>
                <c:pt idx="361">
                  <c:v>26.483561347062395</c:v>
                </c:pt>
                <c:pt idx="362">
                  <c:v>25.016248333808534</c:v>
                </c:pt>
                <c:pt idx="363">
                  <c:v>24.153123031894495</c:v>
                </c:pt>
                <c:pt idx="364">
                  <c:v>23.405081103568993</c:v>
                </c:pt>
                <c:pt idx="365">
                  <c:v>22.714580862037764</c:v>
                </c:pt>
                <c:pt idx="366">
                  <c:v>22.426872428066417</c:v>
                </c:pt>
                <c:pt idx="367">
                  <c:v>21.160955318592496</c:v>
                </c:pt>
                <c:pt idx="368">
                  <c:v>19.952579895912841</c:v>
                </c:pt>
                <c:pt idx="369">
                  <c:v>19.405933871367285</c:v>
                </c:pt>
                <c:pt idx="370">
                  <c:v>18.859287846821729</c:v>
                </c:pt>
                <c:pt idx="371">
                  <c:v>18.327027243974737</c:v>
                </c:pt>
                <c:pt idx="372">
                  <c:v>17.564599893950671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Възрастови_групи!$AF$17:$AF$389</c:f>
              <c:numCache>
                <c:formatCode>General</c:formatCode>
                <c:ptCount val="373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  <c:pt idx="345">
                  <c:v>11.632902104947025</c:v>
                </c:pt>
                <c:pt idx="346">
                  <c:v>11.100677825635723</c:v>
                </c:pt>
                <c:pt idx="347">
                  <c:v>11.024645785734108</c:v>
                </c:pt>
                <c:pt idx="348">
                  <c:v>11.328773945340567</c:v>
                </c:pt>
                <c:pt idx="349">
                  <c:v>10.872581705930878</c:v>
                </c:pt>
                <c:pt idx="350">
                  <c:v>10.72051762612765</c:v>
                </c:pt>
                <c:pt idx="351">
                  <c:v>10.264325386717962</c:v>
                </c:pt>
                <c:pt idx="352">
                  <c:v>10.03622926701312</c:v>
                </c:pt>
                <c:pt idx="353">
                  <c:v>10.416389466521192</c:v>
                </c:pt>
                <c:pt idx="354">
                  <c:v>10.72051762612765</c:v>
                </c:pt>
                <c:pt idx="355">
                  <c:v>10.03622926701312</c:v>
                </c:pt>
                <c:pt idx="356">
                  <c:v>9.5800370276034315</c:v>
                </c:pt>
                <c:pt idx="357">
                  <c:v>9.2759088679969732</c:v>
                </c:pt>
                <c:pt idx="358">
                  <c:v>9.123844788193745</c:v>
                </c:pt>
                <c:pt idx="359">
                  <c:v>9.123844788193745</c:v>
                </c:pt>
                <c:pt idx="360">
                  <c:v>8.5155884689808286</c:v>
                </c:pt>
                <c:pt idx="361">
                  <c:v>8.2874923492759844</c:v>
                </c:pt>
                <c:pt idx="362">
                  <c:v>7.5271719502598389</c:v>
                </c:pt>
                <c:pt idx="363">
                  <c:v>6.9189156310469242</c:v>
                </c:pt>
                <c:pt idx="364">
                  <c:v>6.462723391637236</c:v>
                </c:pt>
                <c:pt idx="365">
                  <c:v>6.5387554315388501</c:v>
                </c:pt>
                <c:pt idx="366">
                  <c:v>6.462723391637236</c:v>
                </c:pt>
                <c:pt idx="367">
                  <c:v>7.2230437906533806</c:v>
                </c:pt>
                <c:pt idx="368">
                  <c:v>6.9189156310469242</c:v>
                </c:pt>
                <c:pt idx="369">
                  <c:v>6.7668515512436942</c:v>
                </c:pt>
                <c:pt idx="370">
                  <c:v>6.6908195113420801</c:v>
                </c:pt>
                <c:pt idx="371">
                  <c:v>6.6908195113420801</c:v>
                </c:pt>
                <c:pt idx="372">
                  <c:v>6.2346272719323919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Възрастови_групи!$AG$17:$AG$389</c:f>
              <c:numCache>
                <c:formatCode>General</c:formatCode>
                <c:ptCount val="373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  <c:pt idx="345">
                  <c:v>39.003250270855901</c:v>
                </c:pt>
                <c:pt idx="346">
                  <c:v>35.391838208739614</c:v>
                </c:pt>
                <c:pt idx="347">
                  <c:v>34.380642831347053</c:v>
                </c:pt>
                <c:pt idx="348">
                  <c:v>32.358252076561939</c:v>
                </c:pt>
                <c:pt idx="349">
                  <c:v>32.358252076561939</c:v>
                </c:pt>
                <c:pt idx="350">
                  <c:v>29.180209461899604</c:v>
                </c:pt>
                <c:pt idx="351">
                  <c:v>29.758035391838209</c:v>
                </c:pt>
                <c:pt idx="352">
                  <c:v>30.046948356807512</c:v>
                </c:pt>
                <c:pt idx="353">
                  <c:v>30.480317804261464</c:v>
                </c:pt>
                <c:pt idx="354">
                  <c:v>29.035752979414951</c:v>
                </c:pt>
                <c:pt idx="355">
                  <c:v>26.724449259660524</c:v>
                </c:pt>
                <c:pt idx="356">
                  <c:v>25.424340917298665</c:v>
                </c:pt>
                <c:pt idx="357">
                  <c:v>24.124232574936801</c:v>
                </c:pt>
                <c:pt idx="358">
                  <c:v>23.979776092452148</c:v>
                </c:pt>
                <c:pt idx="359">
                  <c:v>23.40195016251354</c:v>
                </c:pt>
                <c:pt idx="360">
                  <c:v>22.101841820151677</c:v>
                </c:pt>
                <c:pt idx="361">
                  <c:v>21.235102925243773</c:v>
                </c:pt>
                <c:pt idx="362">
                  <c:v>20.079451065366559</c:v>
                </c:pt>
                <c:pt idx="363">
                  <c:v>17.623690863127482</c:v>
                </c:pt>
                <c:pt idx="364">
                  <c:v>16.901408450704224</c:v>
                </c:pt>
                <c:pt idx="365">
                  <c:v>16.756951968219575</c:v>
                </c:pt>
                <c:pt idx="366">
                  <c:v>16.612495485734922</c:v>
                </c:pt>
                <c:pt idx="367">
                  <c:v>17.045864933188877</c:v>
                </c:pt>
                <c:pt idx="368">
                  <c:v>16.612495485734922</c:v>
                </c:pt>
                <c:pt idx="369">
                  <c:v>16.323582520765619</c:v>
                </c:pt>
                <c:pt idx="370">
                  <c:v>16.323582520765619</c:v>
                </c:pt>
                <c:pt idx="371">
                  <c:v>16.323582520765619</c:v>
                </c:pt>
                <c:pt idx="372">
                  <c:v>15.167930660888409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Възрастови_групи!$AH$17:$AH$389</c:f>
              <c:numCache>
                <c:formatCode>General</c:formatCode>
                <c:ptCount val="373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  <c:pt idx="345">
                  <c:v>43.706110908961634</c:v>
                </c:pt>
                <c:pt idx="346">
                  <c:v>39.210027729331614</c:v>
                </c:pt>
                <c:pt idx="347">
                  <c:v>39.000907581441844</c:v>
                </c:pt>
                <c:pt idx="348">
                  <c:v>36.909706102544156</c:v>
                </c:pt>
                <c:pt idx="349">
                  <c:v>34.609384475756706</c:v>
                </c:pt>
                <c:pt idx="350">
                  <c:v>33.459223662362973</c:v>
                </c:pt>
                <c:pt idx="351">
                  <c:v>33.04098336658344</c:v>
                </c:pt>
                <c:pt idx="352">
                  <c:v>33.04098336658344</c:v>
                </c:pt>
                <c:pt idx="353">
                  <c:v>34.713944549701587</c:v>
                </c:pt>
                <c:pt idx="354">
                  <c:v>33.04098336658344</c:v>
                </c:pt>
                <c:pt idx="355">
                  <c:v>30.322421444016445</c:v>
                </c:pt>
                <c:pt idx="356">
                  <c:v>28.858580408788065</c:v>
                </c:pt>
                <c:pt idx="357">
                  <c:v>25.617218116496652</c:v>
                </c:pt>
                <c:pt idx="358">
                  <c:v>24.257937155213156</c:v>
                </c:pt>
                <c:pt idx="359">
                  <c:v>24.257937155213156</c:v>
                </c:pt>
                <c:pt idx="360">
                  <c:v>22.062175602370584</c:v>
                </c:pt>
                <c:pt idx="361">
                  <c:v>20.493774493197321</c:v>
                </c:pt>
                <c:pt idx="362">
                  <c:v>19.552733827693363</c:v>
                </c:pt>
                <c:pt idx="363">
                  <c:v>19.134493531913826</c:v>
                </c:pt>
                <c:pt idx="364">
                  <c:v>18.611693162189404</c:v>
                </c:pt>
                <c:pt idx="365">
                  <c:v>18.298012940354752</c:v>
                </c:pt>
                <c:pt idx="366">
                  <c:v>17.984332718520097</c:v>
                </c:pt>
                <c:pt idx="367">
                  <c:v>17.879772644575215</c:v>
                </c:pt>
                <c:pt idx="368">
                  <c:v>17.356972274850794</c:v>
                </c:pt>
                <c:pt idx="369">
                  <c:v>16.52049168329172</c:v>
                </c:pt>
                <c:pt idx="370">
                  <c:v>15.265770795953106</c:v>
                </c:pt>
                <c:pt idx="371">
                  <c:v>15.161210722008223</c:v>
                </c:pt>
                <c:pt idx="372">
                  <c:v>14.742970426228686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Възрастови_групи!$AI$17:$AI$389</c:f>
              <c:numCache>
                <c:formatCode>General</c:formatCode>
                <c:ptCount val="373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  <c:pt idx="345">
                  <c:v>54.7685601933008</c:v>
                </c:pt>
                <c:pt idx="346">
                  <c:v>50.599327237409391</c:v>
                </c:pt>
                <c:pt idx="347">
                  <c:v>46.430094281517981</c:v>
                </c:pt>
                <c:pt idx="348">
                  <c:v>45.103520159188889</c:v>
                </c:pt>
                <c:pt idx="349">
                  <c:v>40.271000142132941</c:v>
                </c:pt>
                <c:pt idx="350">
                  <c:v>37.144075425214382</c:v>
                </c:pt>
                <c:pt idx="351">
                  <c:v>37.333586014118538</c:v>
                </c:pt>
                <c:pt idx="352">
                  <c:v>37.807362486378928</c:v>
                </c:pt>
                <c:pt idx="353">
                  <c:v>39.512957786516317</c:v>
                </c:pt>
                <c:pt idx="354">
                  <c:v>35.722746008433226</c:v>
                </c:pt>
                <c:pt idx="355">
                  <c:v>31.458757758089735</c:v>
                </c:pt>
                <c:pt idx="356">
                  <c:v>29.184630691239871</c:v>
                </c:pt>
                <c:pt idx="357">
                  <c:v>26.910503624390014</c:v>
                </c:pt>
                <c:pt idx="358">
                  <c:v>26.531482446581702</c:v>
                </c:pt>
                <c:pt idx="359">
                  <c:v>26.152461268773393</c:v>
                </c:pt>
                <c:pt idx="360">
                  <c:v>23.594068318567302</c:v>
                </c:pt>
                <c:pt idx="361">
                  <c:v>23.404557729663146</c:v>
                </c:pt>
                <c:pt idx="362">
                  <c:v>22.267494196238214</c:v>
                </c:pt>
                <c:pt idx="363">
                  <c:v>21.983228312881984</c:v>
                </c:pt>
                <c:pt idx="364">
                  <c:v>21.22518595726536</c:v>
                </c:pt>
                <c:pt idx="365">
                  <c:v>20.277633012744587</c:v>
                </c:pt>
                <c:pt idx="366">
                  <c:v>20.088122423840431</c:v>
                </c:pt>
                <c:pt idx="367">
                  <c:v>19.614345951580042</c:v>
                </c:pt>
                <c:pt idx="368">
                  <c:v>18.951058890415499</c:v>
                </c:pt>
                <c:pt idx="369">
                  <c:v>19.045814184867581</c:v>
                </c:pt>
                <c:pt idx="370">
                  <c:v>18.856303595963425</c:v>
                </c:pt>
                <c:pt idx="371">
                  <c:v>18.193016534798883</c:v>
                </c:pt>
                <c:pt idx="372">
                  <c:v>17.340218884730184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Възрастови_групи!$AJ$17:$AJ$389</c:f>
              <c:numCache>
                <c:formatCode>General</c:formatCode>
                <c:ptCount val="373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  <c:pt idx="345">
                  <c:v>64.299237954382164</c:v>
                </c:pt>
                <c:pt idx="346">
                  <c:v>58.635031022022225</c:v>
                </c:pt>
                <c:pt idx="347">
                  <c:v>55.278463950994116</c:v>
                </c:pt>
                <c:pt idx="348">
                  <c:v>51.187647833178616</c:v>
                </c:pt>
                <c:pt idx="349">
                  <c:v>48.984900692816417</c:v>
                </c:pt>
                <c:pt idx="350">
                  <c:v>47.726188041180883</c:v>
                </c:pt>
                <c:pt idx="351">
                  <c:v>47.306617157302369</c:v>
                </c:pt>
                <c:pt idx="352">
                  <c:v>46.677260831484595</c:v>
                </c:pt>
                <c:pt idx="353">
                  <c:v>50.033827902512705</c:v>
                </c:pt>
                <c:pt idx="354">
                  <c:v>46.047904505666828</c:v>
                </c:pt>
                <c:pt idx="355">
                  <c:v>41.537517503972808</c:v>
                </c:pt>
                <c:pt idx="356">
                  <c:v>37.761379549066191</c:v>
                </c:pt>
                <c:pt idx="357">
                  <c:v>35.768417850643253</c:v>
                </c:pt>
                <c:pt idx="358">
                  <c:v>35.348846966764746</c:v>
                </c:pt>
                <c:pt idx="359">
                  <c:v>35.348846966764746</c:v>
                </c:pt>
                <c:pt idx="360">
                  <c:v>34.195027036098828</c:v>
                </c:pt>
                <c:pt idx="361">
                  <c:v>32.936314384463294</c:v>
                </c:pt>
                <c:pt idx="362">
                  <c:v>31.992279895736633</c:v>
                </c:pt>
                <c:pt idx="363">
                  <c:v>29.684640034404815</c:v>
                </c:pt>
                <c:pt idx="364">
                  <c:v>28.950390987617418</c:v>
                </c:pt>
                <c:pt idx="365">
                  <c:v>27.796571056951503</c:v>
                </c:pt>
                <c:pt idx="366">
                  <c:v>27.167214731133733</c:v>
                </c:pt>
                <c:pt idx="367">
                  <c:v>24.859574869801911</c:v>
                </c:pt>
                <c:pt idx="368">
                  <c:v>22.971505892348603</c:v>
                </c:pt>
                <c:pt idx="369">
                  <c:v>22.551935008470089</c:v>
                </c:pt>
                <c:pt idx="370">
                  <c:v>22.447042287500459</c:v>
                </c:pt>
                <c:pt idx="371">
                  <c:v>22.237256845561202</c:v>
                </c:pt>
                <c:pt idx="372">
                  <c:v>21.607900519743431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Възрастови_групи!$AK$17:$AK$389</c:f>
              <c:numCache>
                <c:formatCode>General</c:formatCode>
                <c:ptCount val="373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  <c:pt idx="345">
                  <c:v>95.351228113164325</c:v>
                </c:pt>
                <c:pt idx="346">
                  <c:v>85.336685719156009</c:v>
                </c:pt>
                <c:pt idx="347">
                  <c:v>79.264037671725433</c:v>
                </c:pt>
                <c:pt idx="348">
                  <c:v>74.150228789678621</c:v>
                </c:pt>
                <c:pt idx="349">
                  <c:v>69.569108332845033</c:v>
                </c:pt>
                <c:pt idx="350">
                  <c:v>64.029148710627666</c:v>
                </c:pt>
                <c:pt idx="351">
                  <c:v>62.324545749945401</c:v>
                </c:pt>
                <c:pt idx="352">
                  <c:v>60.939555844391059</c:v>
                </c:pt>
                <c:pt idx="353">
                  <c:v>63.922611025585027</c:v>
                </c:pt>
                <c:pt idx="354">
                  <c:v>58.169576033282375</c:v>
                </c:pt>
                <c:pt idx="355">
                  <c:v>51.351164190553298</c:v>
                </c:pt>
                <c:pt idx="356">
                  <c:v>47.409269843975558</c:v>
                </c:pt>
                <c:pt idx="357">
                  <c:v>43.467375497397818</c:v>
                </c:pt>
                <c:pt idx="358">
                  <c:v>42.4019986469714</c:v>
                </c:pt>
                <c:pt idx="359">
                  <c:v>42.828149387141963</c:v>
                </c:pt>
                <c:pt idx="360">
                  <c:v>39.099330410649507</c:v>
                </c:pt>
                <c:pt idx="361">
                  <c:v>36.862039024754026</c:v>
                </c:pt>
                <c:pt idx="362">
                  <c:v>35.050898379029121</c:v>
                </c:pt>
                <c:pt idx="363">
                  <c:v>35.477049119199684</c:v>
                </c:pt>
                <c:pt idx="364">
                  <c:v>33.878983843560064</c:v>
                </c:pt>
                <c:pt idx="365">
                  <c:v>32.707069308091008</c:v>
                </c:pt>
                <c:pt idx="366">
                  <c:v>32.600531623048361</c:v>
                </c:pt>
                <c:pt idx="367">
                  <c:v>29.404401071769108</c:v>
                </c:pt>
                <c:pt idx="368">
                  <c:v>26.314808205532504</c:v>
                </c:pt>
                <c:pt idx="369">
                  <c:v>25.888657465361934</c:v>
                </c:pt>
                <c:pt idx="370">
                  <c:v>24.503667559807592</c:v>
                </c:pt>
                <c:pt idx="371">
                  <c:v>22.799064599125327</c:v>
                </c:pt>
                <c:pt idx="372">
                  <c:v>21.94676311878419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Възрастови_групи!$AL$17:$AL$389</c:f>
              <c:numCache>
                <c:formatCode>General</c:formatCode>
                <c:ptCount val="373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  <c:pt idx="345">
                  <c:v>114.67824560803689</c:v>
                </c:pt>
                <c:pt idx="346">
                  <c:v>102.85427742733246</c:v>
                </c:pt>
                <c:pt idx="347">
                  <c:v>94.591745445635382</c:v>
                </c:pt>
                <c:pt idx="348">
                  <c:v>91.31522414254863</c:v>
                </c:pt>
                <c:pt idx="349">
                  <c:v>85.047096432295675</c:v>
                </c:pt>
                <c:pt idx="350">
                  <c:v>77.639309138360375</c:v>
                </c:pt>
                <c:pt idx="351">
                  <c:v>74.93261762711478</c:v>
                </c:pt>
                <c:pt idx="352">
                  <c:v>73.223128251591248</c:v>
                </c:pt>
                <c:pt idx="353">
                  <c:v>75.35998997099567</c:v>
                </c:pt>
                <c:pt idx="354">
                  <c:v>67.382372885219183</c:v>
                </c:pt>
                <c:pt idx="355">
                  <c:v>60.68687283108536</c:v>
                </c:pt>
                <c:pt idx="356">
                  <c:v>55.131032360633881</c:v>
                </c:pt>
                <c:pt idx="357">
                  <c:v>50.999766369785348</c:v>
                </c:pt>
                <c:pt idx="358">
                  <c:v>51.142223817745638</c:v>
                </c:pt>
                <c:pt idx="359">
                  <c:v>50.287479129983872</c:v>
                </c:pt>
                <c:pt idx="360">
                  <c:v>46.298670587095636</c:v>
                </c:pt>
                <c:pt idx="361">
                  <c:v>44.161808867691221</c:v>
                </c:pt>
                <c:pt idx="362">
                  <c:v>40.030542876842688</c:v>
                </c:pt>
                <c:pt idx="363">
                  <c:v>39.888085428882391</c:v>
                </c:pt>
                <c:pt idx="364">
                  <c:v>40.173000324802985</c:v>
                </c:pt>
                <c:pt idx="365">
                  <c:v>38.890883293160336</c:v>
                </c:pt>
                <c:pt idx="366">
                  <c:v>38.463510949279446</c:v>
                </c:pt>
                <c:pt idx="367">
                  <c:v>35.329447094152975</c:v>
                </c:pt>
                <c:pt idx="368">
                  <c:v>33.477500270669154</c:v>
                </c:pt>
                <c:pt idx="369">
                  <c:v>31.768010895145618</c:v>
                </c:pt>
                <c:pt idx="370">
                  <c:v>30.770808759423559</c:v>
                </c:pt>
                <c:pt idx="371">
                  <c:v>29.7736066237015</c:v>
                </c:pt>
                <c:pt idx="372">
                  <c:v>28.349032144098562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Възрастови_групи!$AM$17:$AM$389</c:f>
              <c:numCache>
                <c:formatCode>General</c:formatCode>
                <c:ptCount val="373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  <c:pt idx="345">
                  <c:v>107.39038060609273</c:v>
                </c:pt>
                <c:pt idx="346">
                  <c:v>100.42989297421637</c:v>
                </c:pt>
                <c:pt idx="347">
                  <c:v>94.132308926328207</c:v>
                </c:pt>
                <c:pt idx="348">
                  <c:v>90.817791006387068</c:v>
                </c:pt>
                <c:pt idx="349">
                  <c:v>87.171821294451831</c:v>
                </c:pt>
                <c:pt idx="350">
                  <c:v>81.537140830551905</c:v>
                </c:pt>
                <c:pt idx="351">
                  <c:v>75.902460366651979</c:v>
                </c:pt>
                <c:pt idx="352">
                  <c:v>73.250846030699066</c:v>
                </c:pt>
                <c:pt idx="353">
                  <c:v>76.56536395064019</c:v>
                </c:pt>
                <c:pt idx="354">
                  <c:v>70.599231694746152</c:v>
                </c:pt>
                <c:pt idx="355">
                  <c:v>66.621810190816802</c:v>
                </c:pt>
                <c:pt idx="356">
                  <c:v>57.672611806975738</c:v>
                </c:pt>
                <c:pt idx="357">
                  <c:v>54.689545679028718</c:v>
                </c:pt>
                <c:pt idx="358">
                  <c:v>54.358093887034606</c:v>
                </c:pt>
                <c:pt idx="359">
                  <c:v>53.695190303046367</c:v>
                </c:pt>
                <c:pt idx="360">
                  <c:v>51.04357596709346</c:v>
                </c:pt>
                <c:pt idx="361">
                  <c:v>50.380672383105235</c:v>
                </c:pt>
                <c:pt idx="362">
                  <c:v>48.723413423134673</c:v>
                </c:pt>
                <c:pt idx="363">
                  <c:v>46.071799087181766</c:v>
                </c:pt>
                <c:pt idx="364">
                  <c:v>43.420184751228859</c:v>
                </c:pt>
                <c:pt idx="365">
                  <c:v>42.757281167240627</c:v>
                </c:pt>
                <c:pt idx="366">
                  <c:v>42.094377583252403</c:v>
                </c:pt>
                <c:pt idx="367">
                  <c:v>35.465341743370132</c:v>
                </c:pt>
                <c:pt idx="368">
                  <c:v>34.802438159381907</c:v>
                </c:pt>
                <c:pt idx="369">
                  <c:v>32.813727407417225</c:v>
                </c:pt>
                <c:pt idx="370">
                  <c:v>32.482275615423113</c:v>
                </c:pt>
                <c:pt idx="371">
                  <c:v>31.487920239440776</c:v>
                </c:pt>
                <c:pt idx="372">
                  <c:v>31.487920239440776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Възрастови_групи!$A$17:$A$389</c:f>
              <c:numCache>
                <c:formatCode>m/d/yyyy</c:formatCode>
                <c:ptCount val="373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</c:numCache>
            </c:numRef>
          </c:cat>
          <c:val>
            <c:numRef>
              <c:f>Възрастови_групи!$AN$17:$AN$389</c:f>
              <c:numCache>
                <c:formatCode>General</c:formatCode>
                <c:ptCount val="373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  <c:pt idx="345">
                  <c:v>71.034369706573415</c:v>
                </c:pt>
                <c:pt idx="346">
                  <c:v>62.838096278891868</c:v>
                </c:pt>
                <c:pt idx="347">
                  <c:v>60.106005136331348</c:v>
                </c:pt>
                <c:pt idx="348">
                  <c:v>60.106005136331348</c:v>
                </c:pt>
                <c:pt idx="349">
                  <c:v>60.106005136331348</c:v>
                </c:pt>
                <c:pt idx="350">
                  <c:v>49.177640566089288</c:v>
                </c:pt>
                <c:pt idx="351">
                  <c:v>51.909731708649808</c:v>
                </c:pt>
                <c:pt idx="352">
                  <c:v>54.641822851210314</c:v>
                </c:pt>
                <c:pt idx="353">
                  <c:v>54.641822851210314</c:v>
                </c:pt>
                <c:pt idx="354">
                  <c:v>54.641822851210314</c:v>
                </c:pt>
                <c:pt idx="355">
                  <c:v>54.641822851210314</c:v>
                </c:pt>
                <c:pt idx="356">
                  <c:v>51.909731708649808</c:v>
                </c:pt>
                <c:pt idx="357">
                  <c:v>46.445549423528767</c:v>
                </c:pt>
                <c:pt idx="358">
                  <c:v>46.445549423528767</c:v>
                </c:pt>
                <c:pt idx="359">
                  <c:v>49.177640566089288</c:v>
                </c:pt>
                <c:pt idx="360">
                  <c:v>51.909731708649808</c:v>
                </c:pt>
                <c:pt idx="361">
                  <c:v>54.641822851210314</c:v>
                </c:pt>
                <c:pt idx="362">
                  <c:v>46.445549423528767</c:v>
                </c:pt>
                <c:pt idx="363">
                  <c:v>43.713458280968247</c:v>
                </c:pt>
                <c:pt idx="364">
                  <c:v>43.713458280968247</c:v>
                </c:pt>
                <c:pt idx="365">
                  <c:v>38.249275995847221</c:v>
                </c:pt>
                <c:pt idx="366">
                  <c:v>35.517184853286707</c:v>
                </c:pt>
                <c:pt idx="367">
                  <c:v>32.785093710726187</c:v>
                </c:pt>
                <c:pt idx="368">
                  <c:v>24.588820283044644</c:v>
                </c:pt>
                <c:pt idx="369">
                  <c:v>21.856729140484124</c:v>
                </c:pt>
                <c:pt idx="370">
                  <c:v>19.12463799792361</c:v>
                </c:pt>
                <c:pt idx="371">
                  <c:v>16.392546855363094</c:v>
                </c:pt>
                <c:pt idx="372">
                  <c:v>10.928364570242062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582</xdr:row>
      <xdr:rowOff>136342</xdr:rowOff>
    </xdr:from>
    <xdr:to>
      <xdr:col>55</xdr:col>
      <xdr:colOff>2014538</xdr:colOff>
      <xdr:row>603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518</xdr:row>
      <xdr:rowOff>111308</xdr:rowOff>
    </xdr:from>
    <xdr:to>
      <xdr:col>48</xdr:col>
      <xdr:colOff>1351690</xdr:colOff>
      <xdr:row>546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548</xdr:row>
      <xdr:rowOff>3400</xdr:rowOff>
    </xdr:from>
    <xdr:to>
      <xdr:col>48</xdr:col>
      <xdr:colOff>1127307</xdr:colOff>
      <xdr:row>580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540</xdr:row>
      <xdr:rowOff>20999</xdr:rowOff>
    </xdr:from>
    <xdr:to>
      <xdr:col>56</xdr:col>
      <xdr:colOff>328613</xdr:colOff>
      <xdr:row>559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518</xdr:row>
      <xdr:rowOff>19986</xdr:rowOff>
    </xdr:from>
    <xdr:to>
      <xdr:col>56</xdr:col>
      <xdr:colOff>286703</xdr:colOff>
      <xdr:row>537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561</xdr:row>
      <xdr:rowOff>168117</xdr:rowOff>
    </xdr:from>
    <xdr:to>
      <xdr:col>56</xdr:col>
      <xdr:colOff>50483</xdr:colOff>
      <xdr:row>581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503</xdr:row>
      <xdr:rowOff>80782</xdr:rowOff>
    </xdr:from>
    <xdr:to>
      <xdr:col>32</xdr:col>
      <xdr:colOff>330609</xdr:colOff>
      <xdr:row>525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528</xdr:row>
      <xdr:rowOff>82550</xdr:rowOff>
    </xdr:from>
    <xdr:to>
      <xdr:col>20</xdr:col>
      <xdr:colOff>650875</xdr:colOff>
      <xdr:row>549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600</xdr:row>
      <xdr:rowOff>70983</xdr:rowOff>
    </xdr:from>
    <xdr:to>
      <xdr:col>33</xdr:col>
      <xdr:colOff>630844</xdr:colOff>
      <xdr:row>622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582</xdr:row>
      <xdr:rowOff>176347</xdr:rowOff>
    </xdr:from>
    <xdr:to>
      <xdr:col>49</xdr:col>
      <xdr:colOff>37286</xdr:colOff>
      <xdr:row>603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584</xdr:row>
      <xdr:rowOff>110660</xdr:rowOff>
    </xdr:from>
    <xdr:to>
      <xdr:col>44</xdr:col>
      <xdr:colOff>41125</xdr:colOff>
      <xdr:row>602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576</xdr:row>
      <xdr:rowOff>39279</xdr:rowOff>
    </xdr:from>
    <xdr:to>
      <xdr:col>29</xdr:col>
      <xdr:colOff>501015</xdr:colOff>
      <xdr:row>596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576</xdr:row>
      <xdr:rowOff>70665</xdr:rowOff>
    </xdr:from>
    <xdr:to>
      <xdr:col>17</xdr:col>
      <xdr:colOff>306493</xdr:colOff>
      <xdr:row>597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552</xdr:row>
      <xdr:rowOff>119132</xdr:rowOff>
    </xdr:from>
    <xdr:to>
      <xdr:col>20</xdr:col>
      <xdr:colOff>728980</xdr:colOff>
      <xdr:row>574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526</xdr:row>
      <xdr:rowOff>164148</xdr:rowOff>
    </xdr:from>
    <xdr:to>
      <xdr:col>32</xdr:col>
      <xdr:colOff>501714</xdr:colOff>
      <xdr:row>549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552</xdr:row>
      <xdr:rowOff>51117</xdr:rowOff>
    </xdr:from>
    <xdr:to>
      <xdr:col>32</xdr:col>
      <xdr:colOff>309086</xdr:colOff>
      <xdr:row>574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503</xdr:row>
      <xdr:rowOff>106680</xdr:rowOff>
    </xdr:from>
    <xdr:to>
      <xdr:col>20</xdr:col>
      <xdr:colOff>471671</xdr:colOff>
      <xdr:row>525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90</xdr:col>
      <xdr:colOff>129617</xdr:colOff>
      <xdr:row>517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403</xdr:row>
      <xdr:rowOff>26670</xdr:rowOff>
    </xdr:from>
    <xdr:to>
      <xdr:col>29</xdr:col>
      <xdr:colOff>502920</xdr:colOff>
      <xdr:row>432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406</xdr:row>
      <xdr:rowOff>160020</xdr:rowOff>
    </xdr:from>
    <xdr:to>
      <xdr:col>41</xdr:col>
      <xdr:colOff>440266</xdr:colOff>
      <xdr:row>432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04"/>
  <sheetViews>
    <sheetView tabSelected="1" topLeftCell="AY1" zoomScaleNormal="100" workbookViewId="0">
      <pane ySplit="1" topLeftCell="A501" activePane="bottomLeft" state="frozen"/>
      <selection activeCell="AI1" sqref="AI1"/>
      <selection pane="bottomLeft" activeCell="AI472" sqref="AI472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78" si="225">T258</f>
        <v>110536</v>
      </c>
      <c r="BG258" s="2">
        <f t="shared" ref="BG258:BG478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78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78" si="1129">AI357-U357</f>
        <v>26805</v>
      </c>
      <c r="AM357" s="3">
        <f t="shared" ref="AM357:AM478" si="1130">(AB357/T357)*100</f>
        <v>4.1316520869372733</v>
      </c>
      <c r="AN357" s="3">
        <f t="shared" ref="AN357:AN478" si="1131">(U357/AI357)*100</f>
        <v>14.012125878163795</v>
      </c>
      <c r="AO357" s="3">
        <f t="shared" ref="AO357:AO478" si="1132">(V357/U357)*100</f>
        <v>8.4706959706959708</v>
      </c>
      <c r="AP357" s="3">
        <f t="shared" ref="AP357:AP478" si="1133">(V357/AI357)*100</f>
        <v>1.1869245821704681</v>
      </c>
      <c r="AQ357" s="3">
        <f t="shared" ref="AQ357:AQ478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78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80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478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2475">T450-T449</f>
        <v>115</v>
      </c>
      <c r="M450" s="46">
        <v>1656</v>
      </c>
      <c r="N450" s="36">
        <f t="shared" ref="N450:N451" si="2476">SUM(F444:F450)</f>
        <v>34234</v>
      </c>
      <c r="O450" s="51">
        <f t="shared" ref="O450:O451" si="2477">SUM(J444:J450)</f>
        <v>73497</v>
      </c>
      <c r="P450" s="36">
        <f t="shared" ref="P450:P451" si="2478">SUM(K444:K450)</f>
        <v>1656</v>
      </c>
      <c r="Q450" s="46">
        <v>170</v>
      </c>
      <c r="R450" s="36">
        <f t="shared" ref="R450:R451" si="2479">(P450/N450)*100</f>
        <v>4.8372962551849037</v>
      </c>
      <c r="S450" s="46">
        <f t="shared" ref="S450:S451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:Y451" si="2481">SUM(K437:K450)</f>
        <v>4180</v>
      </c>
      <c r="Z450" s="36">
        <f t="shared" ref="Z450:Z451" si="2482">SUM(X437:X450)</f>
        <v>407</v>
      </c>
      <c r="AA450" s="39">
        <f t="shared" ref="AA450:AA451" si="2483">(Z450/Y450)*100</f>
        <v>9.7368421052631575</v>
      </c>
      <c r="AB450" s="46">
        <v>17657</v>
      </c>
      <c r="AC450" s="46">
        <v>105</v>
      </c>
      <c r="AD450" s="36">
        <f t="shared" ref="AD450:AD451" si="2484">SUM(AC437:AC450)</f>
        <v>18032</v>
      </c>
      <c r="AE450" s="36">
        <f t="shared" ref="AE450:AE451" si="2485">AD450+Z450</f>
        <v>18439</v>
      </c>
      <c r="AF450" s="36">
        <f t="shared" ref="AF450:AF451" si="2486">(Z450/AE450)*100</f>
        <v>2.207278051955095</v>
      </c>
      <c r="AG450" s="36">
        <f t="shared" ref="AG450:AG451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:AR451" si="2488">(Y450/6951482)*100000</f>
        <v>60.131062700011306</v>
      </c>
      <c r="AS450" s="41">
        <f t="shared" ref="AS450:AS451" si="2489">(Z450/6951482)*100000</f>
        <v>5.8548666313168898</v>
      </c>
      <c r="AT450" s="39">
        <f t="shared" ref="AT450:AT451" si="2490">(N450/6951482)*100000</f>
        <v>492.47052642875292</v>
      </c>
      <c r="AU450" s="41">
        <f t="shared" ref="AU450:AU451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2475"/>
        <v>53</v>
      </c>
      <c r="N451" s="2">
        <f t="shared" si="2476"/>
        <v>32570</v>
      </c>
      <c r="O451" s="11">
        <f t="shared" si="2477"/>
        <v>71158</v>
      </c>
      <c r="P451" s="2">
        <f t="shared" si="2478"/>
        <v>1628</v>
      </c>
      <c r="R451" s="2">
        <f t="shared" si="2479"/>
        <v>4.9984648449493401</v>
      </c>
      <c r="S451" s="3">
        <f t="shared" si="2480"/>
        <v>2.2878664380673994</v>
      </c>
      <c r="T451" s="3">
        <v>418274</v>
      </c>
      <c r="U451" s="3">
        <v>3176</v>
      </c>
      <c r="V451" s="3">
        <v>359</v>
      </c>
      <c r="W451" s="3">
        <f t="shared" si="2007"/>
        <v>2817</v>
      </c>
      <c r="X451" s="3">
        <v>5</v>
      </c>
      <c r="Y451" s="2">
        <f t="shared" si="2481"/>
        <v>4082</v>
      </c>
      <c r="Z451" s="2">
        <f t="shared" si="2482"/>
        <v>403</v>
      </c>
      <c r="AA451" s="19">
        <f t="shared" si="2483"/>
        <v>9.8726114649681538</v>
      </c>
      <c r="AB451" s="3">
        <v>17662</v>
      </c>
      <c r="AC451" s="3">
        <v>178</v>
      </c>
      <c r="AD451" s="2">
        <f t="shared" si="2484"/>
        <v>18062</v>
      </c>
      <c r="AE451" s="2">
        <f t="shared" si="2485"/>
        <v>18465</v>
      </c>
      <c r="AF451" s="2">
        <f t="shared" si="2486"/>
        <v>2.1825074465204439</v>
      </c>
      <c r="AG451" s="2">
        <f t="shared" si="2487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1129"/>
        <v>16899</v>
      </c>
      <c r="AM451" s="3">
        <f t="shared" si="1130"/>
        <v>4.2225909332160256</v>
      </c>
      <c r="AN451" s="3">
        <f t="shared" si="1131"/>
        <v>15.820672478206724</v>
      </c>
      <c r="AO451" s="3">
        <f t="shared" si="1132"/>
        <v>11.303526448362721</v>
      </c>
      <c r="AP451" s="3">
        <f t="shared" si="1133"/>
        <v>1.788293897882939</v>
      </c>
      <c r="AQ451" s="3">
        <f t="shared" si="1134"/>
        <v>14.032378580323787</v>
      </c>
      <c r="AR451" s="19">
        <f t="shared" si="2488"/>
        <v>58.721291373551708</v>
      </c>
      <c r="AS451" s="22">
        <f t="shared" si="2489"/>
        <v>5.7973249445226207</v>
      </c>
      <c r="AT451" s="19">
        <f t="shared" si="2490"/>
        <v>468.5331847223369</v>
      </c>
      <c r="AU451" s="22">
        <f t="shared" si="2491"/>
        <v>1023.6378372266519</v>
      </c>
      <c r="AV451" s="2"/>
      <c r="AW451" s="60"/>
      <c r="AX451" s="60"/>
      <c r="BE451" s="6">
        <f t="shared" si="2389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2188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492">T452-T451</f>
        <v>303</v>
      </c>
      <c r="N452" s="2">
        <f t="shared" ref="N452" si="2493">SUM(F446:F452)</f>
        <v>37111</v>
      </c>
      <c r="O452" s="11">
        <f t="shared" ref="O452" si="2494">SUM(J446:J452)</f>
        <v>83586</v>
      </c>
      <c r="P452" s="2">
        <f t="shared" ref="P452" si="2495">SUM(K446:K452)</f>
        <v>1850</v>
      </c>
      <c r="R452" s="2">
        <f t="shared" ref="R452" si="2496">(P452/N452)*100</f>
        <v>4.9850448654037889</v>
      </c>
      <c r="S452" s="3">
        <f t="shared" ref="S452" si="2497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2007"/>
        <v>2706</v>
      </c>
      <c r="X452" s="3">
        <v>38</v>
      </c>
      <c r="Y452" s="2">
        <f t="shared" ref="Y452" si="2498">SUM(K439:K452)</f>
        <v>3708</v>
      </c>
      <c r="Z452" s="2">
        <f t="shared" ref="Z452" si="2499">SUM(X439:X452)</f>
        <v>357</v>
      </c>
      <c r="AA452" s="19">
        <f t="shared" ref="AA452" si="2500">(Z452/Y452)*100</f>
        <v>9.6278317152103554</v>
      </c>
      <c r="AB452" s="3">
        <v>17700</v>
      </c>
      <c r="AC452" s="3">
        <v>1646</v>
      </c>
      <c r="AD452" s="2">
        <f t="shared" ref="AD452" si="2501">SUM(AC439:AC452)</f>
        <v>17501</v>
      </c>
      <c r="AE452" s="2">
        <f t="shared" ref="AE452" si="2502">AD452+Z452</f>
        <v>17858</v>
      </c>
      <c r="AF452" s="2">
        <f t="shared" ref="AF452" si="2503">(Z452/AE452)*100</f>
        <v>1.9991040430059357</v>
      </c>
      <c r="AG452" s="2">
        <f t="shared" ref="AG452" si="2504">Y452/AD452</f>
        <v>0.21187360722244444</v>
      </c>
      <c r="AH452" s="3">
        <v>382183</v>
      </c>
      <c r="AI452" s="3">
        <f t="shared" ref="AI452:AI478" si="2505">T452-AH452-AB452</f>
        <v>18694</v>
      </c>
      <c r="AJ452" s="3">
        <v>5</v>
      </c>
      <c r="AL452" s="3">
        <f t="shared" si="1129"/>
        <v>15640</v>
      </c>
      <c r="AM452" s="3">
        <f t="shared" si="1130"/>
        <v>4.2286126566915998</v>
      </c>
      <c r="AN452" s="3">
        <f t="shared" si="1131"/>
        <v>16.336792553760564</v>
      </c>
      <c r="AO452" s="3">
        <f t="shared" si="1132"/>
        <v>11.394891944990176</v>
      </c>
      <c r="AP452" s="3">
        <f t="shared" si="1133"/>
        <v>1.8615598587782178</v>
      </c>
      <c r="AQ452" s="3">
        <f t="shared" si="1134"/>
        <v>14.475232694982349</v>
      </c>
      <c r="AR452" s="19">
        <f t="shared" ref="AR452" si="2506">(Y452/6951482)*100000</f>
        <v>53.341143658287542</v>
      </c>
      <c r="AS452" s="22">
        <f t="shared" ref="AS452" si="2507">(Z452/6951482)*100000</f>
        <v>5.1355955463885259</v>
      </c>
      <c r="AT452" s="19">
        <f t="shared" ref="AT452" si="2508">(N452/6951482)*100000</f>
        <v>533.85738465553106</v>
      </c>
      <c r="AU452" s="22">
        <f t="shared" ref="AU452" si="2509">(O452/6951482)*100000</f>
        <v>1202.4198580964462</v>
      </c>
      <c r="AV452" s="2"/>
      <c r="AW452" s="60"/>
      <c r="AX452" s="60"/>
      <c r="BE452" s="6">
        <f t="shared" si="2389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2188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510">T453-T452</f>
        <v>236</v>
      </c>
      <c r="N453" s="2">
        <f t="shared" ref="N453" si="2511">SUM(F447:F453)</f>
        <v>38834</v>
      </c>
      <c r="O453" s="11">
        <f t="shared" ref="O453" si="2512">SUM(J447:J453)</f>
        <v>83005</v>
      </c>
      <c r="P453" s="2">
        <f t="shared" ref="P453" si="2513">SUM(K447:K453)</f>
        <v>1680</v>
      </c>
      <c r="R453" s="2">
        <f t="shared" ref="R453" si="2514">(P453/N453)*100</f>
        <v>4.3261059895967451</v>
      </c>
      <c r="S453" s="3">
        <f t="shared" ref="S453" si="2515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2007"/>
        <v>2620</v>
      </c>
      <c r="X453" s="3">
        <v>26</v>
      </c>
      <c r="Y453" s="2">
        <f t="shared" ref="Y453" si="2516">SUM(K440:K453)</f>
        <v>3487</v>
      </c>
      <c r="Z453" s="2">
        <f t="shared" ref="Z453" si="2517">SUM(X440:X453)</f>
        <v>347</v>
      </c>
      <c r="AA453" s="19">
        <f t="shared" ref="AA453" si="2518">(Z453/Y453)*100</f>
        <v>9.9512474906796662</v>
      </c>
      <c r="AB453" s="3">
        <v>17726</v>
      </c>
      <c r="AC453" s="3">
        <v>1582</v>
      </c>
      <c r="AD453" s="2">
        <f t="shared" ref="AD453" si="2519">SUM(AC440:AC453)</f>
        <v>16301</v>
      </c>
      <c r="AE453" s="2">
        <f t="shared" ref="AE453" si="2520">AD453+Z453</f>
        <v>16648</v>
      </c>
      <c r="AF453" s="2">
        <f t="shared" ref="AF453" si="2521">(Z453/AE453)*100</f>
        <v>2.0843344545891398</v>
      </c>
      <c r="AG453" s="2">
        <f t="shared" ref="AG453" si="2522">Y453/AD453</f>
        <v>0.21391325685540766</v>
      </c>
      <c r="AH453" s="3">
        <v>383765</v>
      </c>
      <c r="AI453" s="3">
        <f t="shared" si="2505"/>
        <v>17322</v>
      </c>
      <c r="AJ453" s="3">
        <v>3</v>
      </c>
      <c r="AL453" s="3">
        <f t="shared" si="1129"/>
        <v>14380</v>
      </c>
      <c r="AM453" s="3">
        <f t="shared" si="1130"/>
        <v>4.2324378660643296</v>
      </c>
      <c r="AN453" s="3">
        <f t="shared" si="1131"/>
        <v>16.984181965131047</v>
      </c>
      <c r="AO453" s="3">
        <f t="shared" si="1132"/>
        <v>10.944935418082936</v>
      </c>
      <c r="AP453" s="3">
        <f t="shared" si="1133"/>
        <v>1.8589077473732827</v>
      </c>
      <c r="AQ453" s="3">
        <f t="shared" si="1134"/>
        <v>15.125274217757765</v>
      </c>
      <c r="AR453" s="19">
        <f t="shared" ref="AR453" si="2523">(Y453/6951482)*100000</f>
        <v>50.161965462904163</v>
      </c>
      <c r="AS453" s="22">
        <f t="shared" ref="AS453" si="2524">(Z453/6951482)*100000</f>
        <v>4.9917413294028528</v>
      </c>
      <c r="AT453" s="19">
        <f t="shared" ref="AT453" si="2525">(N453/6951482)*100000</f>
        <v>558.6434662421625</v>
      </c>
      <c r="AU453" s="22">
        <f t="shared" ref="AU453" si="2526">(O453/6951482)*100000</f>
        <v>1194.0619280895785</v>
      </c>
      <c r="AV453" s="2"/>
      <c r="AW453" s="60"/>
      <c r="AX453" s="60"/>
      <c r="BE453" s="6">
        <f t="shared" si="2389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2188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527">T454-T453</f>
        <v>197</v>
      </c>
      <c r="N454" s="2">
        <f t="shared" ref="N454" si="2528">SUM(F448:F454)</f>
        <v>38130</v>
      </c>
      <c r="O454" s="11">
        <f t="shared" ref="O454" si="2529">SUM(J448:J454)</f>
        <v>81175</v>
      </c>
      <c r="P454" s="2">
        <f t="shared" ref="P454" si="2530">SUM(K448:K454)</f>
        <v>1484</v>
      </c>
      <c r="R454" s="2">
        <f t="shared" ref="R454" si="2531">(P454/N454)*100</f>
        <v>3.8919485969053236</v>
      </c>
      <c r="S454" s="3">
        <f t="shared" ref="S454" si="25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2007"/>
        <v>2555</v>
      </c>
      <c r="X454" s="3">
        <v>21</v>
      </c>
      <c r="Y454" s="2">
        <f t="shared" ref="Y454" si="2533">SUM(K441:K454)</f>
        <v>3323</v>
      </c>
      <c r="Z454" s="2">
        <f t="shared" ref="Z454" si="2534">SUM(X441:X454)</f>
        <v>331</v>
      </c>
      <c r="AA454" s="19">
        <f t="shared" ref="AA454" si="2535">(Z454/Y454)*100</f>
        <v>9.9608787240445373</v>
      </c>
      <c r="AB454" s="3">
        <v>17747</v>
      </c>
      <c r="AC454" s="3">
        <v>1012</v>
      </c>
      <c r="AD454" s="2">
        <f t="shared" ref="AD454" si="2536">SUM(AC441:AC454)</f>
        <v>14996</v>
      </c>
      <c r="AE454" s="2">
        <f t="shared" ref="AE454" si="2537">AD454+Z454</f>
        <v>15327</v>
      </c>
      <c r="AF454" s="2">
        <f t="shared" ref="AF454" si="2538">(Z454/AE454)*100</f>
        <v>2.1595876557708618</v>
      </c>
      <c r="AG454" s="2">
        <f t="shared" ref="AG454" si="2539">Y454/AD454</f>
        <v>0.22159242464657242</v>
      </c>
      <c r="AH454" s="3">
        <v>384777</v>
      </c>
      <c r="AI454" s="3">
        <f t="shared" si="2505"/>
        <v>16486</v>
      </c>
      <c r="AJ454" s="3">
        <v>4</v>
      </c>
      <c r="AL454" s="3">
        <f t="shared" si="1129"/>
        <v>13605</v>
      </c>
      <c r="AM454" s="3">
        <f t="shared" si="1130"/>
        <v>4.2354597742297324</v>
      </c>
      <c r="AN454" s="3">
        <f t="shared" si="1131"/>
        <v>17.475433701322334</v>
      </c>
      <c r="AO454" s="3">
        <f t="shared" si="1132"/>
        <v>11.315515446025685</v>
      </c>
      <c r="AP454" s="3">
        <f t="shared" si="1133"/>
        <v>1.9774353997331069</v>
      </c>
      <c r="AQ454" s="3">
        <f t="shared" si="1134"/>
        <v>15.497998301589227</v>
      </c>
      <c r="AR454" s="19">
        <f t="shared" ref="AR454" si="2540">(Y454/6951482)*100000</f>
        <v>47.802756304339134</v>
      </c>
      <c r="AS454" s="22">
        <f t="shared" ref="AS454" si="2541">(Z454/6951482)*100000</f>
        <v>4.7615745822257756</v>
      </c>
      <c r="AT454" s="19">
        <f t="shared" ref="AT454" si="2542">(N454/6951482)*100000</f>
        <v>548.51612936637116</v>
      </c>
      <c r="AU454" s="22">
        <f t="shared" ref="AU454" si="2543">(O454/6951482)*100000</f>
        <v>1167.7366063812003</v>
      </c>
      <c r="AV454" s="2"/>
      <c r="AW454" s="60"/>
      <c r="AX454" s="60"/>
      <c r="BE454" s="6">
        <f t="shared" si="2389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2188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544">T455-T454</f>
        <v>170</v>
      </c>
      <c r="N455" s="2">
        <f t="shared" ref="N455" si="2545">SUM(F449:F455)</f>
        <v>37924</v>
      </c>
      <c r="O455" s="11">
        <f t="shared" ref="O455" si="2546">SUM(J449:J455)</f>
        <v>83306</v>
      </c>
      <c r="P455" s="2">
        <f t="shared" ref="P455" si="2547">SUM(K449:K455)</f>
        <v>1361</v>
      </c>
      <c r="R455" s="2">
        <f t="shared" ref="R455" si="2548">(P455/N455)*100</f>
        <v>3.588756460288999</v>
      </c>
      <c r="S455" s="3">
        <f t="shared" ref="S455" si="2549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2007"/>
        <v>2456</v>
      </c>
      <c r="X455" s="3">
        <v>45</v>
      </c>
      <c r="Y455" s="2">
        <f t="shared" ref="Y455" si="2550">SUM(K442:K455)</f>
        <v>3125</v>
      </c>
      <c r="Z455" s="2">
        <f t="shared" ref="Z455" si="2551">SUM(X442:X455)</f>
        <v>345</v>
      </c>
      <c r="AA455" s="19">
        <f t="shared" ref="AA455" si="2552">(Z455/Y455)*100</f>
        <v>11.04</v>
      </c>
      <c r="AB455" s="3">
        <v>17792</v>
      </c>
      <c r="AC455" s="3">
        <v>494</v>
      </c>
      <c r="AD455" s="2">
        <f t="shared" ref="AD455" si="2553">SUM(AC442:AC455)</f>
        <v>13716</v>
      </c>
      <c r="AE455" s="2">
        <f t="shared" ref="AE455" si="2554">AD455+Z455</f>
        <v>14061</v>
      </c>
      <c r="AF455" s="2">
        <f t="shared" ref="AF455" si="2555">(Z455/AE455)*100</f>
        <v>2.4535950501386816</v>
      </c>
      <c r="AG455" s="2">
        <f t="shared" ref="AG455" si="2556">Y455/AD455</f>
        <v>0.2278361038203558</v>
      </c>
      <c r="AH455" s="3">
        <v>385271</v>
      </c>
      <c r="AI455" s="3">
        <f t="shared" si="2505"/>
        <v>16117</v>
      </c>
      <c r="AJ455" s="3">
        <v>5</v>
      </c>
      <c r="AL455" s="3">
        <f t="shared" si="1129"/>
        <v>13352</v>
      </c>
      <c r="AM455" s="3">
        <f t="shared" si="1130"/>
        <v>4.2444773128488951</v>
      </c>
      <c r="AN455" s="3">
        <f t="shared" si="1131"/>
        <v>17.155798225476204</v>
      </c>
      <c r="AO455" s="3">
        <f t="shared" si="1132"/>
        <v>11.175406871609402</v>
      </c>
      <c r="AP455" s="3">
        <f t="shared" si="1133"/>
        <v>1.9172302537693118</v>
      </c>
      <c r="AQ455" s="3">
        <f t="shared" si="1134"/>
        <v>15.238567971706892</v>
      </c>
      <c r="AR455" s="19">
        <f t="shared" ref="AR455" si="2557">(Y455/6951482)*100000</f>
        <v>44.954442808022804</v>
      </c>
      <c r="AS455" s="22">
        <f t="shared" ref="AS455" si="2558">(Z455/6951482)*100000</f>
        <v>4.9629704860057178</v>
      </c>
      <c r="AT455" s="19">
        <f t="shared" ref="AT455" si="2559">(N455/6951482)*100000</f>
        <v>545.55273249646621</v>
      </c>
      <c r="AU455" s="22">
        <f t="shared" ref="AU455" si="2560">(O455/6951482)*100000</f>
        <v>1198.3919400208474</v>
      </c>
      <c r="AV455" s="2"/>
      <c r="AW455" s="60"/>
      <c r="AX455" s="60"/>
      <c r="BE455" s="6">
        <f t="shared" si="2389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2188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561">T456-T455</f>
        <v>157</v>
      </c>
      <c r="N456" s="2">
        <f t="shared" ref="N456" si="2562">SUM(F450:F456)</f>
        <v>37387</v>
      </c>
      <c r="O456" s="11">
        <f t="shared" ref="O456" si="2563">SUM(J450:J456)</f>
        <v>84075</v>
      </c>
      <c r="P456" s="2">
        <f t="shared" ref="P456" si="2564">SUM(K450:K456)</f>
        <v>1231</v>
      </c>
      <c r="R456" s="2">
        <f t="shared" ref="R456" si="2565">(P456/N456)*100</f>
        <v>3.2925883328429668</v>
      </c>
      <c r="S456" s="3">
        <f t="shared" ref="S456" si="2566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2007"/>
        <v>2336</v>
      </c>
      <c r="X456" s="3">
        <v>18</v>
      </c>
      <c r="Y456" s="2">
        <f t="shared" ref="Y456" si="2567">SUM(K443:K456)</f>
        <v>2920</v>
      </c>
      <c r="Z456" s="2">
        <f t="shared" ref="Z456" si="2568">SUM(X443:X456)</f>
        <v>336</v>
      </c>
      <c r="AA456" s="19">
        <f t="shared" ref="AA456" si="2569">(Z456/Y456)*100</f>
        <v>11.506849315068493</v>
      </c>
      <c r="AB456" s="3">
        <v>17810</v>
      </c>
      <c r="AC456" s="3">
        <v>660</v>
      </c>
      <c r="AD456" s="2">
        <f t="shared" ref="AD456" si="2570">SUM(AC443:AC456)</f>
        <v>12963</v>
      </c>
      <c r="AE456" s="2">
        <f t="shared" ref="AE456" si="2571">AD456+Z456</f>
        <v>13299</v>
      </c>
      <c r="AF456" s="2">
        <f t="shared" ref="AF456" si="2572">(Z456/AE456)*100</f>
        <v>2.5265057523122039</v>
      </c>
      <c r="AG456" s="2">
        <f t="shared" ref="AG456" si="2573">Y456/AD456</f>
        <v>0.22525649926714494</v>
      </c>
      <c r="AH456" s="3">
        <v>385931</v>
      </c>
      <c r="AI456" s="3">
        <f t="shared" si="2505"/>
        <v>15596</v>
      </c>
      <c r="AJ456" s="3">
        <v>2</v>
      </c>
      <c r="AL456" s="3">
        <f t="shared" si="1129"/>
        <v>12967</v>
      </c>
      <c r="AM456" s="3">
        <f t="shared" si="1130"/>
        <v>4.2471806685315157</v>
      </c>
      <c r="AN456" s="3">
        <f t="shared" si="1131"/>
        <v>16.856886381123363</v>
      </c>
      <c r="AO456" s="3">
        <f t="shared" si="1132"/>
        <v>11.144922023583112</v>
      </c>
      <c r="AP456" s="3">
        <f t="shared" si="1133"/>
        <v>1.8786868427801999</v>
      </c>
      <c r="AQ456" s="3">
        <f t="shared" si="1134"/>
        <v>14.978199538343166</v>
      </c>
      <c r="AR456" s="19">
        <f t="shared" ref="AR456" si="2574">(Y456/6951482)*100000</f>
        <v>42.005431359816512</v>
      </c>
      <c r="AS456" s="22">
        <f t="shared" ref="AS456" si="2575">(Z456/6951482)*100000</f>
        <v>4.8335016907186121</v>
      </c>
      <c r="AT456" s="19">
        <f t="shared" ref="AT456" si="2576">(N456/6951482)*100000</f>
        <v>537.8277610443356</v>
      </c>
      <c r="AU456" s="22">
        <f t="shared" ref="AU456" si="2577">(O456/6951482)*100000</f>
        <v>1209.4543293070456</v>
      </c>
      <c r="AV456" s="2"/>
      <c r="AW456" s="60"/>
      <c r="AX456" s="60"/>
      <c r="BE456" s="6">
        <f t="shared" si="2389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2188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578">T457-T456</f>
        <v>89</v>
      </c>
      <c r="M457" s="46">
        <v>1205</v>
      </c>
      <c r="N457" s="36">
        <f t="shared" ref="N457:N458" si="2579">SUM(F451:F457)</f>
        <v>36105</v>
      </c>
      <c r="O457" s="51">
        <f t="shared" ref="O457:O458" si="2580">SUM(J451:J457)</f>
        <v>82558</v>
      </c>
      <c r="P457" s="36">
        <f t="shared" ref="P457:P458" si="2581">SUM(K451:K457)</f>
        <v>1205</v>
      </c>
      <c r="Q457" s="46">
        <v>156</v>
      </c>
      <c r="R457" s="36">
        <f t="shared" ref="R457:R458" si="2582">(P457/N457)*100</f>
        <v>3.3374878825647416</v>
      </c>
      <c r="S457" s="46">
        <f t="shared" ref="S457:S458" si="2583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2007"/>
        <v>2326</v>
      </c>
      <c r="X457" s="46">
        <v>3</v>
      </c>
      <c r="Y457" s="36">
        <f t="shared" ref="Y457:Y458" si="2584">SUM(K444:K457)</f>
        <v>2861</v>
      </c>
      <c r="Z457" s="36">
        <f t="shared" ref="Z457:Z458" si="2585">SUM(X444:X457)</f>
        <v>326</v>
      </c>
      <c r="AA457" s="39">
        <f t="shared" ref="AA457:AA458" si="2586">(Z457/Y457)*100</f>
        <v>11.394617266689968</v>
      </c>
      <c r="AB457" s="46">
        <v>17813</v>
      </c>
      <c r="AC457" s="46">
        <v>137</v>
      </c>
      <c r="AD457" s="36">
        <f t="shared" ref="AD457:AD458" si="2587">SUM(AC444:AC457)</f>
        <v>12866</v>
      </c>
      <c r="AE457" s="36">
        <f t="shared" ref="AE457:AE458" si="2588">AD457+Z457</f>
        <v>13192</v>
      </c>
      <c r="AF457" s="36">
        <f t="shared" ref="AF457:AF458" si="2589">(Z457/AE457)*100</f>
        <v>2.4711946634323834</v>
      </c>
      <c r="AG457" s="36">
        <f t="shared" ref="AG457:AG458" si="2590">Y457/AD457</f>
        <v>0.22236903466500854</v>
      </c>
      <c r="AH457" s="46">
        <v>386068</v>
      </c>
      <c r="AI457" s="46">
        <f t="shared" si="2505"/>
        <v>15545</v>
      </c>
      <c r="AJ457" s="46">
        <v>1</v>
      </c>
      <c r="AL457" s="46">
        <f t="shared" si="1129"/>
        <v>12926</v>
      </c>
      <c r="AM457" s="46">
        <f t="shared" si="1130"/>
        <v>4.2469947022835974</v>
      </c>
      <c r="AN457" s="46">
        <f t="shared" si="1131"/>
        <v>16.847861048568671</v>
      </c>
      <c r="AO457" s="46">
        <f t="shared" si="1132"/>
        <v>11.187476135929744</v>
      </c>
      <c r="AP457" s="46">
        <f t="shared" si="1133"/>
        <v>1.8848504342232231</v>
      </c>
      <c r="AQ457" s="46">
        <f t="shared" si="1134"/>
        <v>14.963010614345448</v>
      </c>
      <c r="AR457" s="39">
        <f t="shared" ref="AR457:AR458" si="2591">(Y457/6951482)*100000</f>
        <v>41.156691479601044</v>
      </c>
      <c r="AS457" s="41">
        <f t="shared" ref="AS457:AS458" si="2592">(Z457/6951482)*100000</f>
        <v>4.689647473732939</v>
      </c>
      <c r="AT457" s="39">
        <f t="shared" ref="AT457:AT458" si="2593">(N457/6951482)*100000</f>
        <v>519.38565042677237</v>
      </c>
      <c r="AU457" s="41">
        <f t="shared" ref="AU457:AU458" si="2594">(O457/6951482)*100000</f>
        <v>1187.6316445903192</v>
      </c>
      <c r="AV457" s="36"/>
      <c r="AW457" s="61"/>
      <c r="AX457" s="61"/>
      <c r="BA457" s="51"/>
      <c r="BD457" s="51"/>
      <c r="BE457" s="50">
        <f t="shared" si="2389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2188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578"/>
        <v>47</v>
      </c>
      <c r="N458" s="2">
        <f t="shared" si="2579"/>
        <v>35762</v>
      </c>
      <c r="O458" s="11">
        <f t="shared" si="2580"/>
        <v>83782</v>
      </c>
      <c r="P458" s="2">
        <f t="shared" si="2581"/>
        <v>1199</v>
      </c>
      <c r="R458" s="2">
        <f t="shared" si="2582"/>
        <v>3.3527207650578825</v>
      </c>
      <c r="S458" s="3">
        <f t="shared" si="2583"/>
        <v>1.431094984602898</v>
      </c>
      <c r="T458" s="3">
        <v>419473</v>
      </c>
      <c r="U458" s="3">
        <v>2613</v>
      </c>
      <c r="V458" s="3">
        <v>287</v>
      </c>
      <c r="W458" s="3">
        <f t="shared" si="2007"/>
        <v>2326</v>
      </c>
      <c r="X458" s="3">
        <v>7</v>
      </c>
      <c r="Y458" s="2">
        <f t="shared" si="2584"/>
        <v>2827</v>
      </c>
      <c r="Z458" s="2">
        <f t="shared" si="2585"/>
        <v>324</v>
      </c>
      <c r="AA458" s="19">
        <f t="shared" si="2586"/>
        <v>11.460912628227804</v>
      </c>
      <c r="AB458" s="3">
        <v>17820</v>
      </c>
      <c r="AC458" s="3">
        <v>31</v>
      </c>
      <c r="AD458" s="2">
        <f t="shared" si="2587"/>
        <v>12714</v>
      </c>
      <c r="AE458" s="2">
        <f t="shared" si="2588"/>
        <v>13038</v>
      </c>
      <c r="AF458" s="2">
        <f t="shared" si="2589"/>
        <v>2.4850437183617116</v>
      </c>
      <c r="AG458" s="2">
        <f t="shared" si="2590"/>
        <v>0.22235331131036654</v>
      </c>
      <c r="AH458" s="3">
        <v>386099</v>
      </c>
      <c r="AI458" s="3">
        <f t="shared" si="2505"/>
        <v>15554</v>
      </c>
      <c r="AJ458" s="3">
        <v>0</v>
      </c>
      <c r="AL458" s="3">
        <f t="shared" si="1129"/>
        <v>12941</v>
      </c>
      <c r="AM458" s="3">
        <f t="shared" si="1130"/>
        <v>4.2481876068304754</v>
      </c>
      <c r="AN458" s="3">
        <f t="shared" si="1131"/>
        <v>16.799537096566798</v>
      </c>
      <c r="AO458" s="3">
        <f t="shared" si="1132"/>
        <v>10.983543819364714</v>
      </c>
      <c r="AP458" s="3">
        <f t="shared" si="1133"/>
        <v>1.8451845184518452</v>
      </c>
      <c r="AQ458" s="3">
        <f t="shared" si="1134"/>
        <v>14.954352578114955</v>
      </c>
      <c r="AR458" s="19">
        <f t="shared" si="2591"/>
        <v>40.667587141849751</v>
      </c>
      <c r="AS458" s="22">
        <f t="shared" si="2592"/>
        <v>4.6608766303358049</v>
      </c>
      <c r="AT458" s="19">
        <f t="shared" si="2593"/>
        <v>514.45145078416374</v>
      </c>
      <c r="AU458" s="22">
        <f t="shared" si="2594"/>
        <v>1205.2394007493654</v>
      </c>
      <c r="AV458" s="2"/>
      <c r="AW458" s="60"/>
      <c r="AX458" s="60"/>
      <c r="BE458" s="6">
        <f t="shared" si="2389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2188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595">T459-T458</f>
        <v>208</v>
      </c>
      <c r="N459" s="2">
        <f t="shared" ref="N459" si="2596">SUM(F453:F459)</f>
        <v>32975</v>
      </c>
      <c r="O459" s="11">
        <f t="shared" ref="O459" si="2597">SUM(J453:J459)</f>
        <v>80162</v>
      </c>
      <c r="P459" s="2">
        <f t="shared" ref="P459" si="2598">SUM(K453:K459)</f>
        <v>1104</v>
      </c>
      <c r="R459" s="2">
        <f t="shared" ref="R459" si="2599">(P459/N459)*100</f>
        <v>3.3479909021986352</v>
      </c>
      <c r="S459" s="3">
        <f t="shared" ref="S459" si="2600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2007"/>
        <v>2244</v>
      </c>
      <c r="X459" s="3">
        <v>34</v>
      </c>
      <c r="Y459" s="2">
        <f t="shared" ref="Y459" si="2601">SUM(K446:K459)</f>
        <v>2954</v>
      </c>
      <c r="Z459" s="2">
        <f t="shared" ref="Z459" si="2602">SUM(X446:X459)</f>
        <v>341</v>
      </c>
      <c r="AA459" s="19">
        <f t="shared" ref="AA459" si="2603">(Z459/Y459)*100</f>
        <v>11.543669600541637</v>
      </c>
      <c r="AB459" s="3">
        <v>17854</v>
      </c>
      <c r="AC459" s="3">
        <v>594</v>
      </c>
      <c r="AD459" s="2">
        <f t="shared" ref="AD459" si="2604">SUM(AC446:AC459)</f>
        <v>12990</v>
      </c>
      <c r="AE459" s="2">
        <f t="shared" ref="AE459" si="2605">AD459+Z459</f>
        <v>13331</v>
      </c>
      <c r="AF459" s="2">
        <f t="shared" ref="AF459" si="2606">(Z459/AE459)*100</f>
        <v>2.5579476408371464</v>
      </c>
      <c r="AG459" s="2">
        <f t="shared" ref="AG459" si="2607">Y459/AD459</f>
        <v>0.22740569668976135</v>
      </c>
      <c r="AH459" s="3">
        <v>386693</v>
      </c>
      <c r="AI459" s="3">
        <f t="shared" si="2505"/>
        <v>15134</v>
      </c>
      <c r="AJ459" s="3">
        <v>0</v>
      </c>
      <c r="AL459" s="3">
        <f t="shared" si="1129"/>
        <v>12613</v>
      </c>
      <c r="AM459" s="3">
        <f t="shared" si="1130"/>
        <v>4.254183534637022</v>
      </c>
      <c r="AN459" s="3">
        <f t="shared" si="1131"/>
        <v>16.657856482093301</v>
      </c>
      <c r="AO459" s="3">
        <f t="shared" si="1132"/>
        <v>10.987703292344307</v>
      </c>
      <c r="AP459" s="3">
        <f t="shared" si="1133"/>
        <v>1.8303158451169552</v>
      </c>
      <c r="AQ459" s="3">
        <f t="shared" si="1134"/>
        <v>14.827540636976345</v>
      </c>
      <c r="AR459" s="19">
        <f t="shared" ref="AR459" si="2608">(Y459/6951482)*100000</f>
        <v>42.494535697567798</v>
      </c>
      <c r="AS459" s="22">
        <f t="shared" ref="AS459" si="2609">(Z459/6951482)*100000</f>
        <v>4.9054287992114487</v>
      </c>
      <c r="AT459" s="19">
        <f t="shared" ref="AT459" si="2610">(N459/6951482)*100000</f>
        <v>474.35928051025667</v>
      </c>
      <c r="AU459" s="22">
        <f t="shared" ref="AU459" si="2611">(O459/6951482)*100000</f>
        <v>1153.1641742005518</v>
      </c>
      <c r="AV459" s="2"/>
      <c r="AW459" s="60"/>
      <c r="AX459" s="60"/>
      <c r="BE459" s="6">
        <f t="shared" si="2389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2188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612">T460-T459</f>
        <v>178</v>
      </c>
      <c r="N460" s="2">
        <f t="shared" ref="N460" si="2613">SUM(F454:F460)</f>
        <v>31232</v>
      </c>
      <c r="O460" s="11">
        <f t="shared" ref="O460" si="2614">SUM(J454:J460)</f>
        <v>82053</v>
      </c>
      <c r="P460" s="2">
        <f t="shared" ref="P460" si="2615">SUM(K454:K460)</f>
        <v>1046</v>
      </c>
      <c r="R460" s="2">
        <f t="shared" ref="R460" si="2616">(P460/N460)*100</f>
        <v>3.3491290983606556</v>
      </c>
      <c r="S460" s="3">
        <f t="shared" ref="S460" si="261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2007"/>
        <v>2200</v>
      </c>
      <c r="X460" s="3">
        <v>6</v>
      </c>
      <c r="Y460" s="2">
        <f t="shared" ref="Y460" si="2618">SUM(K447:K460)</f>
        <v>2726</v>
      </c>
      <c r="Z460" s="2">
        <f t="shared" ref="Z460" si="2619">SUM(X447:X460)</f>
        <v>279</v>
      </c>
      <c r="AA460" s="19">
        <f t="shared" ref="AA460" si="2620">(Z460/Y460)*100</f>
        <v>10.234776228906824</v>
      </c>
      <c r="AB460" s="3">
        <v>17860</v>
      </c>
      <c r="AC460" s="3">
        <v>723</v>
      </c>
      <c r="AD460" s="2">
        <f t="shared" ref="AD460" si="2621">SUM(AC447:AC460)</f>
        <v>11290</v>
      </c>
      <c r="AE460" s="2">
        <f t="shared" ref="AE460" si="2622">AD460+Z460</f>
        <v>11569</v>
      </c>
      <c r="AF460" s="2">
        <f t="shared" ref="AF460" si="2623">(Z460/AE460)*100</f>
        <v>2.4116172530037168</v>
      </c>
      <c r="AG460" s="2">
        <f t="shared" ref="AG460" si="2624">Y460/AD460</f>
        <v>0.24145261293179804</v>
      </c>
      <c r="AH460" s="3">
        <v>387416</v>
      </c>
      <c r="AI460" s="3">
        <f t="shared" si="2505"/>
        <v>14583</v>
      </c>
      <c r="AJ460" s="3">
        <v>1</v>
      </c>
      <c r="AL460" s="3">
        <f t="shared" si="1129"/>
        <v>12116</v>
      </c>
      <c r="AM460" s="3">
        <f t="shared" si="1130"/>
        <v>4.2538090168366045</v>
      </c>
      <c r="AN460" s="3">
        <f t="shared" si="1131"/>
        <v>16.916958101899471</v>
      </c>
      <c r="AO460" s="3">
        <f t="shared" si="1132"/>
        <v>10.822861775435753</v>
      </c>
      <c r="AP460" s="3">
        <f t="shared" si="1133"/>
        <v>1.8308989919769596</v>
      </c>
      <c r="AQ460" s="3">
        <f t="shared" si="1134"/>
        <v>15.086059109922513</v>
      </c>
      <c r="AR460" s="19">
        <f t="shared" ref="AR460" si="2625">(Y460/6951482)*100000</f>
        <v>39.214659550294456</v>
      </c>
      <c r="AS460" s="22">
        <f t="shared" ref="AS460" si="2626">(Z460/6951482)*100000</f>
        <v>4.0135326539002758</v>
      </c>
      <c r="AT460" s="19">
        <f t="shared" ref="AT460" si="2627">(N460/6951482)*100000</f>
        <v>449.28549048965391</v>
      </c>
      <c r="AU460" s="22">
        <f t="shared" ref="AU460" si="2628">(O460/6951482)*100000</f>
        <v>1180.3670066325424</v>
      </c>
      <c r="AV460" s="2"/>
      <c r="AW460" s="60"/>
      <c r="AX460" s="60"/>
      <c r="BE460" s="6">
        <f t="shared" si="2389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2188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629">T461-T460</f>
        <v>131</v>
      </c>
      <c r="N461" s="2">
        <f t="shared" ref="N461" si="2630">SUM(F455:F461)</f>
        <v>29680</v>
      </c>
      <c r="O461" s="11">
        <f t="shared" ref="O461" si="2631">SUM(J455:J461)</f>
        <v>79931</v>
      </c>
      <c r="P461" s="2">
        <f t="shared" ref="P461" si="2632">SUM(K455:K461)</f>
        <v>980</v>
      </c>
      <c r="R461" s="2">
        <f t="shared" ref="R461" si="2633">(P461/N461)*100</f>
        <v>3.3018867924528301</v>
      </c>
      <c r="S461" s="3">
        <f t="shared" ref="S461" si="2634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2007"/>
        <v>2151</v>
      </c>
      <c r="X461" s="3">
        <v>12</v>
      </c>
      <c r="Y461" s="2">
        <f t="shared" ref="Y461" si="2635">SUM(K448:K461)</f>
        <v>2464</v>
      </c>
      <c r="Z461" s="2">
        <f t="shared" ref="Z461" si="2636">SUM(X448:X461)</f>
        <v>255</v>
      </c>
      <c r="AA461" s="19">
        <f t="shared" ref="AA461" si="2637">(Z461/Y461)*100</f>
        <v>10.349025974025974</v>
      </c>
      <c r="AB461" s="3">
        <v>17872</v>
      </c>
      <c r="AC461" s="3">
        <v>499</v>
      </c>
      <c r="AD461" s="2">
        <f t="shared" ref="AD461" si="2638">SUM(AC448:AC461)</f>
        <v>10597</v>
      </c>
      <c r="AE461" s="2">
        <f t="shared" ref="AE461" si="2639">AD461+Z461</f>
        <v>10852</v>
      </c>
      <c r="AF461" s="2">
        <f t="shared" ref="AF461" si="2640">(Z461/AE461)*100</f>
        <v>2.3497972723921858</v>
      </c>
      <c r="AG461" s="2">
        <f t="shared" ref="AG461" si="2641">Y461/AD461</f>
        <v>0.23251863735019346</v>
      </c>
      <c r="AH461" s="3">
        <v>387915</v>
      </c>
      <c r="AI461" s="3">
        <f t="shared" si="2505"/>
        <v>14203</v>
      </c>
      <c r="AJ461" s="3">
        <v>1</v>
      </c>
      <c r="AL461" s="3">
        <f t="shared" si="1129"/>
        <v>11796</v>
      </c>
      <c r="AM461" s="3">
        <f t="shared" si="1130"/>
        <v>4.2553394128431625</v>
      </c>
      <c r="AN461" s="3">
        <f t="shared" si="1131"/>
        <v>16.947123847074561</v>
      </c>
      <c r="AO461" s="3">
        <f t="shared" si="1132"/>
        <v>10.635646032405484</v>
      </c>
      <c r="AP461" s="3">
        <f t="shared" si="1133"/>
        <v>1.8024361050482292</v>
      </c>
      <c r="AQ461" s="3">
        <f t="shared" si="1134"/>
        <v>15.144687742026333</v>
      </c>
      <c r="AR461" s="19">
        <f t="shared" ref="AR461" si="2642">(Y461/6951482)*100000</f>
        <v>35.445679065269822</v>
      </c>
      <c r="AS461" s="22">
        <f t="shared" ref="AS461" si="2643">(Z461/6951482)*100000</f>
        <v>3.6682825331346613</v>
      </c>
      <c r="AT461" s="19">
        <f t="shared" ref="AT461" si="2644">(N461/6951482)*100000</f>
        <v>426.95931601347741</v>
      </c>
      <c r="AU461" s="22">
        <f t="shared" ref="AU461" si="2645">(O461/6951482)*100000</f>
        <v>1149.8411417881825</v>
      </c>
      <c r="AV461" s="2"/>
      <c r="AW461" s="60"/>
      <c r="AX461" s="60"/>
      <c r="BE461" s="6">
        <f t="shared" si="2389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2188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646">T462-T461</f>
        <v>100</v>
      </c>
      <c r="N462" s="2">
        <f t="shared" ref="N462" si="2647">SUM(F456:F462)</f>
        <v>28505</v>
      </c>
      <c r="O462" s="11">
        <f t="shared" ref="O462" si="2648">SUM(J456:J462)</f>
        <v>78902</v>
      </c>
      <c r="P462" s="2">
        <f t="shared" ref="P462" si="2649">SUM(K456:K462)</f>
        <v>910</v>
      </c>
      <c r="R462" s="2">
        <f t="shared" ref="R462" si="2650">(P462/N462)*100</f>
        <v>3.1924223820382389</v>
      </c>
      <c r="S462" s="3">
        <f t="shared" ref="S462" si="2651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2007"/>
        <v>2082</v>
      </c>
      <c r="X462" s="3">
        <v>15</v>
      </c>
      <c r="Y462" s="2">
        <f t="shared" ref="Y462" si="2652">SUM(K449:K462)</f>
        <v>2271</v>
      </c>
      <c r="Z462" s="2">
        <f t="shared" ref="Z462" si="2653">SUM(X449:X462)</f>
        <v>250</v>
      </c>
      <c r="AA462" s="19">
        <f t="shared" ref="AA462" si="2654">(Z462/Y462)*100</f>
        <v>11.008366358432408</v>
      </c>
      <c r="AB462" s="3">
        <v>17887</v>
      </c>
      <c r="AC462" s="3">
        <v>670</v>
      </c>
      <c r="AD462" s="2">
        <f t="shared" ref="AD462" si="2655">SUM(AC449:AC462)</f>
        <v>9429</v>
      </c>
      <c r="AE462" s="2">
        <f t="shared" ref="AE462" si="2656">AD462+Z462</f>
        <v>9679</v>
      </c>
      <c r="AF462" s="2">
        <f t="shared" ref="AF462" si="2657">(Z462/AE462)*100</f>
        <v>2.5829114577952268</v>
      </c>
      <c r="AG462" s="2">
        <f t="shared" ref="AG462" si="2658">Y462/AD462</f>
        <v>0.24085268851415845</v>
      </c>
      <c r="AH462" s="3">
        <v>388585</v>
      </c>
      <c r="AI462" s="3">
        <f t="shared" si="2505"/>
        <v>13618</v>
      </c>
      <c r="AJ462" s="3">
        <v>1</v>
      </c>
      <c r="AL462" s="3">
        <f t="shared" si="1129"/>
        <v>11283</v>
      </c>
      <c r="AM462" s="3">
        <f t="shared" si="1130"/>
        <v>4.2578971172843909</v>
      </c>
      <c r="AN462" s="3">
        <f t="shared" si="1131"/>
        <v>17.146423850785723</v>
      </c>
      <c r="AO462" s="3">
        <f t="shared" si="1132"/>
        <v>10.835117773019272</v>
      </c>
      <c r="AP462" s="3">
        <f t="shared" si="1133"/>
        <v>1.8578352180936994</v>
      </c>
      <c r="AQ462" s="3">
        <f t="shared" si="1134"/>
        <v>15.288588632692024</v>
      </c>
      <c r="AR462" s="19">
        <f t="shared" ref="AR462" si="2659">(Y462/6951482)*100000</f>
        <v>32.669292677446336</v>
      </c>
      <c r="AS462" s="22">
        <f t="shared" ref="AS462" si="2660">(Z462/6951482)*100000</f>
        <v>3.5963554246418243</v>
      </c>
      <c r="AT462" s="19">
        <f t="shared" ref="AT462" si="2661">(N462/6951482)*100000</f>
        <v>410.05644551766085</v>
      </c>
      <c r="AU462" s="22">
        <f t="shared" ref="AU462" si="2662">(O462/6951482)*100000</f>
        <v>1135.038542860357</v>
      </c>
      <c r="AV462" s="2"/>
      <c r="AW462" s="60"/>
      <c r="AX462" s="60"/>
      <c r="BE462" s="6">
        <f t="shared" si="2389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2188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663">T463-T462</f>
        <v>123</v>
      </c>
      <c r="N463" s="2">
        <f t="shared" ref="N463" si="2664">SUM(F457:F463)</f>
        <v>27110</v>
      </c>
      <c r="O463" s="11">
        <f t="shared" ref="O463" si="2665">SUM(J457:J463)</f>
        <v>77988</v>
      </c>
      <c r="P463" s="2">
        <f t="shared" ref="P463" si="2666">SUM(K457:K463)</f>
        <v>876</v>
      </c>
      <c r="R463" s="2">
        <f t="shared" ref="R463" si="2667">(P463/N463)*100</f>
        <v>3.2312799704905935</v>
      </c>
      <c r="S463" s="3">
        <f t="shared" ref="S463" si="2668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2007"/>
        <v>2044</v>
      </c>
      <c r="X463" s="3">
        <v>6</v>
      </c>
      <c r="Y463" s="2">
        <f t="shared" ref="Y463" si="2669">SUM(K450:K463)</f>
        <v>2107</v>
      </c>
      <c r="Z463" s="2">
        <f t="shared" ref="Z463" si="2670">SUM(X450:X463)</f>
        <v>241</v>
      </c>
      <c r="AA463" s="19">
        <f t="shared" ref="AA463" si="2671">(Z463/Y463)*100</f>
        <v>11.438063597532036</v>
      </c>
      <c r="AB463" s="3">
        <v>17893</v>
      </c>
      <c r="AC463" s="3">
        <v>783</v>
      </c>
      <c r="AD463" s="2">
        <f t="shared" ref="AD463" si="2672">SUM(AC450:AC463)</f>
        <v>9114</v>
      </c>
      <c r="AE463" s="2">
        <f t="shared" ref="AE463" si="2673">AD463+Z463</f>
        <v>9355</v>
      </c>
      <c r="AF463" s="2">
        <f t="shared" ref="AF463" si="2674">(Z463/AE463)*100</f>
        <v>2.5761624799572425</v>
      </c>
      <c r="AG463" s="2">
        <f t="shared" ref="AG463" si="2675">Y463/AD463</f>
        <v>0.23118279569892472</v>
      </c>
      <c r="AH463" s="3">
        <v>389368</v>
      </c>
      <c r="AI463" s="3">
        <f t="shared" si="2505"/>
        <v>12952</v>
      </c>
      <c r="AJ463" s="3">
        <v>4</v>
      </c>
      <c r="AL463" s="3">
        <f t="shared" si="1129"/>
        <v>10662</v>
      </c>
      <c r="AM463" s="3">
        <f t="shared" si="1130"/>
        <v>4.2580786410701243</v>
      </c>
      <c r="AN463" s="3">
        <f t="shared" si="1131"/>
        <v>17.680667078443484</v>
      </c>
      <c r="AO463" s="3">
        <f t="shared" si="1132"/>
        <v>10.742358078602621</v>
      </c>
      <c r="AP463" s="3">
        <f t="shared" si="1133"/>
        <v>1.8993205682520073</v>
      </c>
      <c r="AQ463" s="3">
        <f t="shared" si="1134"/>
        <v>15.781346510191478</v>
      </c>
      <c r="AR463" s="19">
        <f t="shared" ref="AR463" si="2676">(Y463/6951482)*100000</f>
        <v>30.310083518881296</v>
      </c>
      <c r="AS463" s="22">
        <f t="shared" ref="AS463" si="2677">(Z463/6951482)*100000</f>
        <v>3.4668866293547187</v>
      </c>
      <c r="AT463" s="19">
        <f t="shared" ref="AT463" si="2678">(N463/6951482)*100000</f>
        <v>389.98878224815945</v>
      </c>
      <c r="AU463" s="22">
        <f t="shared" ref="AU463" si="2679">(O463/6951482)*100000</f>
        <v>1121.8902674278665</v>
      </c>
      <c r="AV463" s="2"/>
      <c r="AW463" s="60"/>
      <c r="AX463" s="60"/>
      <c r="BE463" s="6">
        <f t="shared" si="2389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2188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680">T464-T463</f>
        <v>81</v>
      </c>
      <c r="M464" s="46">
        <v>868</v>
      </c>
      <c r="N464" s="36">
        <f t="shared" ref="N464:N465" si="2681">SUM(F458:F464)</f>
        <v>27764</v>
      </c>
      <c r="O464" s="51">
        <f t="shared" ref="O464:O465" si="2682">SUM(J458:J464)</f>
        <v>79994</v>
      </c>
      <c r="P464" s="36">
        <f t="shared" ref="P464:P465" si="2683">SUM(K458:K464)</f>
        <v>868</v>
      </c>
      <c r="Q464" s="46">
        <v>85</v>
      </c>
      <c r="R464" s="36">
        <f t="shared" ref="R464:R465" si="2684">(P464/N464)*100</f>
        <v>3.1263506699322865</v>
      </c>
      <c r="S464" s="46">
        <f t="shared" ref="S464:S465" si="2685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2007"/>
        <v>2037</v>
      </c>
      <c r="X464" s="46">
        <v>5</v>
      </c>
      <c r="Y464" s="36">
        <f t="shared" ref="Y464:Y465" si="2686">SUM(K451:K464)</f>
        <v>2073</v>
      </c>
      <c r="Z464" s="36">
        <f t="shared" ref="Z464:Z465" si="2687">SUM(X451:X464)</f>
        <v>241</v>
      </c>
      <c r="AA464" s="39">
        <f t="shared" ref="AA464:AA465" si="2688">(Z464/Y464)*100</f>
        <v>11.625663289917993</v>
      </c>
      <c r="AB464" s="46">
        <v>17898</v>
      </c>
      <c r="AC464" s="46">
        <v>34</v>
      </c>
      <c r="AD464" s="36">
        <f t="shared" ref="AD464:AD465" si="2689">SUM(AC451:AC464)</f>
        <v>9043</v>
      </c>
      <c r="AE464" s="36">
        <f t="shared" ref="AE464:AE465" si="2690">AD464+Z464</f>
        <v>9284</v>
      </c>
      <c r="AF464" s="36">
        <f t="shared" ref="AF464:AF465" si="2691">(Z464/AE464)*100</f>
        <v>2.5958638517880224</v>
      </c>
      <c r="AG464" s="36">
        <f t="shared" ref="AG464:AG465" si="2692">Y464/AD464</f>
        <v>0.22923808470640275</v>
      </c>
      <c r="AH464" s="46">
        <v>389402</v>
      </c>
      <c r="AI464" s="46">
        <f t="shared" si="2505"/>
        <v>12994</v>
      </c>
      <c r="AJ464" s="46">
        <v>0</v>
      </c>
      <c r="AL464" s="46">
        <f t="shared" si="1129"/>
        <v>10711</v>
      </c>
      <c r="AM464" s="46">
        <f t="shared" si="1130"/>
        <v>4.258447658067924</v>
      </c>
      <c r="AN464" s="46">
        <f t="shared" si="1131"/>
        <v>17.569647529629059</v>
      </c>
      <c r="AO464" s="46">
        <f t="shared" si="1132"/>
        <v>10.775295663600525</v>
      </c>
      <c r="AP464" s="46">
        <f t="shared" si="1133"/>
        <v>1.8931814683700168</v>
      </c>
      <c r="AQ464" s="46">
        <f t="shared" si="1134"/>
        <v>15.676466061259042</v>
      </c>
      <c r="AR464" s="39">
        <f t="shared" ref="AR464:AR465" si="2693">(Y464/6951482)*100000</f>
        <v>29.82097918113001</v>
      </c>
      <c r="AS464" s="41">
        <f t="shared" ref="AS464:AS465" si="2694">(Z464/6951482)*100000</f>
        <v>3.4668866293547187</v>
      </c>
      <c r="AT464" s="39">
        <f t="shared" ref="AT464:AT465" si="2695">(N464/6951482)*100000</f>
        <v>399.39684803902247</v>
      </c>
      <c r="AU464" s="41">
        <f t="shared" ref="AU464:AU465" si="2696">(O464/6951482)*100000</f>
        <v>1150.7474233551925</v>
      </c>
      <c r="AV464" s="36"/>
      <c r="AW464" s="61"/>
      <c r="AX464" s="61"/>
      <c r="BA464" s="51"/>
      <c r="BD464" s="51"/>
      <c r="BE464" s="50">
        <f t="shared" si="2389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2188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680"/>
        <v>42</v>
      </c>
      <c r="N465" s="2">
        <f t="shared" si="2681"/>
        <v>27039</v>
      </c>
      <c r="O465" s="11">
        <f t="shared" si="2682"/>
        <v>77863</v>
      </c>
      <c r="P465" s="2">
        <f t="shared" si="2683"/>
        <v>863</v>
      </c>
      <c r="R465" s="2">
        <f t="shared" si="2684"/>
        <v>3.1916860830652025</v>
      </c>
      <c r="S465" s="3">
        <f t="shared" si="2685"/>
        <v>1.1083569859882101</v>
      </c>
      <c r="T465" s="3">
        <v>420336</v>
      </c>
      <c r="U465" s="3">
        <v>2284</v>
      </c>
      <c r="V465" s="3">
        <v>247</v>
      </c>
      <c r="W465" s="3">
        <f t="shared" si="2007"/>
        <v>2037</v>
      </c>
      <c r="X465" s="3">
        <v>2</v>
      </c>
      <c r="Y465" s="2">
        <f t="shared" si="2686"/>
        <v>2062</v>
      </c>
      <c r="Z465" s="2">
        <f t="shared" si="2687"/>
        <v>238</v>
      </c>
      <c r="AA465" s="19">
        <f t="shared" si="2688"/>
        <v>11.542192046556741</v>
      </c>
      <c r="AB465" s="3">
        <v>17900</v>
      </c>
      <c r="AC465" s="3">
        <v>93</v>
      </c>
      <c r="AD465" s="2">
        <f t="shared" si="2689"/>
        <v>8958</v>
      </c>
      <c r="AE465" s="2">
        <f t="shared" si="2690"/>
        <v>9196</v>
      </c>
      <c r="AF465" s="2">
        <f t="shared" si="2691"/>
        <v>2.5880817746846456</v>
      </c>
      <c r="AG465" s="2">
        <f t="shared" si="2692"/>
        <v>0.23018530922080821</v>
      </c>
      <c r="AH465" s="3">
        <v>389495</v>
      </c>
      <c r="AI465" s="3">
        <f t="shared" si="2505"/>
        <v>12941</v>
      </c>
      <c r="AJ465" s="3">
        <v>0</v>
      </c>
      <c r="AL465" s="3">
        <f t="shared" si="1129"/>
        <v>10657</v>
      </c>
      <c r="AM465" s="3">
        <f t="shared" si="1130"/>
        <v>4.2584979635339346</v>
      </c>
      <c r="AN465" s="3">
        <f t="shared" si="1131"/>
        <v>17.649331581794296</v>
      </c>
      <c r="AO465" s="3">
        <f t="shared" si="1132"/>
        <v>10.814360770577935</v>
      </c>
      <c r="AP465" s="3">
        <f t="shared" si="1133"/>
        <v>1.9086623908507843</v>
      </c>
      <c r="AQ465" s="3">
        <f t="shared" si="1134"/>
        <v>15.740669190943512</v>
      </c>
      <c r="AR465" s="19">
        <f t="shared" si="2693"/>
        <v>29.66273954244577</v>
      </c>
      <c r="AS465" s="22">
        <f t="shared" si="2694"/>
        <v>3.4237303642590167</v>
      </c>
      <c r="AT465" s="19">
        <f t="shared" si="2695"/>
        <v>388.96741730756116</v>
      </c>
      <c r="AU465" s="22">
        <f t="shared" si="2696"/>
        <v>1120.0920897155456</v>
      </c>
      <c r="AV465" s="2"/>
      <c r="AW465" s="60"/>
      <c r="AX465" s="60"/>
      <c r="BE465" s="6">
        <f t="shared" si="2389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2188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697">T466-T465</f>
        <v>157</v>
      </c>
      <c r="N466" s="2">
        <f t="shared" ref="N466" si="2698">SUM(F460:F466)</f>
        <v>28239</v>
      </c>
      <c r="O466" s="11">
        <f t="shared" ref="O466" si="2699">SUM(J460:J466)</f>
        <v>82367</v>
      </c>
      <c r="P466" s="2">
        <f t="shared" ref="P466" si="2700">SUM(K460:K466)</f>
        <v>812</v>
      </c>
      <c r="R466" s="2">
        <f t="shared" ref="R466" si="2701">(P466/N466)*100</f>
        <v>2.8754559297425546</v>
      </c>
      <c r="S466" s="3">
        <f t="shared" ref="S466" si="270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2007"/>
        <v>1997</v>
      </c>
      <c r="X466" s="3">
        <v>15</v>
      </c>
      <c r="Y466" s="2">
        <f t="shared" ref="Y466" si="2703">SUM(K453:K466)</f>
        <v>1916</v>
      </c>
      <c r="Z466" s="2">
        <f t="shared" ref="Z466" si="2704">SUM(X453:X466)</f>
        <v>215</v>
      </c>
      <c r="AA466" s="19">
        <f t="shared" ref="AA466" si="2705">(Z466/Y466)*100</f>
        <v>11.221294363256785</v>
      </c>
      <c r="AB466" s="3">
        <v>17915</v>
      </c>
      <c r="AC466" s="3">
        <v>893</v>
      </c>
      <c r="AD466" s="2">
        <f t="shared" ref="AD466" si="2706">SUM(AC453:AC466)</f>
        <v>8205</v>
      </c>
      <c r="AE466" s="2">
        <f t="shared" ref="AE466" si="2707">AD466+Z466</f>
        <v>8420</v>
      </c>
      <c r="AF466" s="2">
        <f t="shared" ref="AF466" si="2708">(Z466/AE466)*100</f>
        <v>2.5534441805225652</v>
      </c>
      <c r="AG466" s="2">
        <f t="shared" ref="AG466" si="2709">Y466/AD466</f>
        <v>0.23351614868982329</v>
      </c>
      <c r="AH466" s="3">
        <v>390388</v>
      </c>
      <c r="AI466" s="3">
        <f t="shared" si="2505"/>
        <v>12190</v>
      </c>
      <c r="AJ466" s="3">
        <v>1</v>
      </c>
      <c r="AL466" s="3">
        <f t="shared" si="1129"/>
        <v>9951</v>
      </c>
      <c r="AM466" s="3">
        <f t="shared" si="1130"/>
        <v>4.2604752041056573</v>
      </c>
      <c r="AN466" s="3">
        <f t="shared" si="1131"/>
        <v>18.367514356029531</v>
      </c>
      <c r="AO466" s="3">
        <f t="shared" si="1132"/>
        <v>10.808396605627513</v>
      </c>
      <c r="AP466" s="3">
        <f t="shared" si="1133"/>
        <v>1.9852337981952419</v>
      </c>
      <c r="AQ466" s="3">
        <f t="shared" si="1134"/>
        <v>16.382280557834292</v>
      </c>
      <c r="AR466" s="19">
        <f t="shared" ref="AR466" si="2710">(Y466/6951482)*100000</f>
        <v>27.56246797445494</v>
      </c>
      <c r="AS466" s="22">
        <f t="shared" ref="AS466" si="2711">(Z466/6951482)*100000</f>
        <v>3.0928656651919693</v>
      </c>
      <c r="AT466" s="19">
        <f t="shared" ref="AT466" si="2712">(N466/6951482)*100000</f>
        <v>406.22992334584194</v>
      </c>
      <c r="AU466" s="22">
        <f t="shared" ref="AU466" si="2713">(O466/6951482)*100000</f>
        <v>1184.8840290458927</v>
      </c>
      <c r="AV466" s="2"/>
      <c r="AW466" s="60"/>
      <c r="AX466" s="60"/>
      <c r="BE466" s="6">
        <f t="shared" si="2389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2188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714">T467-T466</f>
        <v>161</v>
      </c>
      <c r="N467" s="2">
        <f t="shared" ref="N467" si="2715">SUM(F461:F467)</f>
        <v>27525</v>
      </c>
      <c r="O467" s="11">
        <f t="shared" ref="O467" si="2716">SUM(J461:J467)</f>
        <v>80418</v>
      </c>
      <c r="P467" s="2">
        <f t="shared" ref="P467" si="2717">SUM(K461:K467)</f>
        <v>795</v>
      </c>
      <c r="R467" s="2">
        <f t="shared" ref="R467" si="2718">(P467/N467)*100</f>
        <v>2.888283378746594</v>
      </c>
      <c r="S467" s="3">
        <f t="shared" ref="S467" si="2719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2007"/>
        <v>1856</v>
      </c>
      <c r="X467" s="3">
        <v>17</v>
      </c>
      <c r="Y467" s="2">
        <f t="shared" ref="Y467" si="2720">SUM(K454:K467)</f>
        <v>1841</v>
      </c>
      <c r="Z467" s="2">
        <f t="shared" ref="Z467" si="2721">SUM(X454:X467)</f>
        <v>206</v>
      </c>
      <c r="AA467" s="19">
        <f t="shared" ref="AA467" si="2722">(Z467/Y467)*100</f>
        <v>11.189570885388376</v>
      </c>
      <c r="AB467" s="3">
        <v>17932</v>
      </c>
      <c r="AC467" s="3">
        <v>583</v>
      </c>
      <c r="AD467" s="2">
        <f t="shared" ref="AD467" si="2723">SUM(AC454:AC467)</f>
        <v>7206</v>
      </c>
      <c r="AE467" s="2">
        <f t="shared" ref="AE467" si="2724">AD467+Z467</f>
        <v>7412</v>
      </c>
      <c r="AF467" s="2">
        <f t="shared" ref="AF467" si="2725">(Z467/AE467)*100</f>
        <v>2.7792768483540202</v>
      </c>
      <c r="AG467" s="2">
        <f t="shared" ref="AG467" si="2726">Y467/AD467</f>
        <v>0.25548154315847904</v>
      </c>
      <c r="AH467" s="3">
        <v>390971</v>
      </c>
      <c r="AI467" s="3">
        <f t="shared" si="2505"/>
        <v>11751</v>
      </c>
      <c r="AJ467" s="3">
        <v>0</v>
      </c>
      <c r="AL467" s="3">
        <f t="shared" si="1129"/>
        <v>9654</v>
      </c>
      <c r="AM467" s="3">
        <f t="shared" si="1130"/>
        <v>4.2628858872137192</v>
      </c>
      <c r="AN467" s="3">
        <f t="shared" si="1131"/>
        <v>17.845289762573397</v>
      </c>
      <c r="AO467" s="3">
        <f t="shared" si="1132"/>
        <v>11.492608488316643</v>
      </c>
      <c r="AP467" s="3">
        <f t="shared" si="1133"/>
        <v>2.0508892860182115</v>
      </c>
      <c r="AQ467" s="3">
        <f t="shared" si="1134"/>
        <v>15.794400476555188</v>
      </c>
      <c r="AR467" s="19">
        <f t="shared" ref="AR467" si="2727">(Y467/6951482)*100000</f>
        <v>26.483561347062395</v>
      </c>
      <c r="AS467" s="22">
        <f t="shared" ref="AS467" si="2728">(Z467/6951482)*100000</f>
        <v>2.9633968699048636</v>
      </c>
      <c r="AT467" s="19">
        <f t="shared" ref="AT467" si="2729">(N467/6951482)*100000</f>
        <v>395.95873225306485</v>
      </c>
      <c r="AU467" s="22">
        <f t="shared" ref="AU467" si="2730">(O467/6951482)*100000</f>
        <v>1156.8468421553848</v>
      </c>
      <c r="AV467" s="2"/>
      <c r="AW467" s="60"/>
      <c r="AX467" s="60"/>
      <c r="BE467" s="6">
        <f t="shared" si="2389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2188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731">T468-T467</f>
        <v>95</v>
      </c>
      <c r="N468" s="2">
        <f t="shared" ref="N468" si="2732">SUM(F462:F468)</f>
        <v>28404</v>
      </c>
      <c r="O468" s="11">
        <f t="shared" ref="O468" si="2733">SUM(J462:J468)</f>
        <v>82669</v>
      </c>
      <c r="P468" s="2">
        <f t="shared" ref="P468" si="2734">SUM(K462:K468)</f>
        <v>759</v>
      </c>
      <c r="R468" s="2">
        <f t="shared" ref="R468" si="2735">(P468/N468)*100</f>
        <v>2.6721588508660754</v>
      </c>
      <c r="S468" s="3">
        <f t="shared" ref="S468" si="2736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2007"/>
        <v>1727</v>
      </c>
      <c r="X468" s="3">
        <v>25</v>
      </c>
      <c r="Y468" s="2">
        <f t="shared" ref="Y468" si="2737">SUM(K455:K468)</f>
        <v>1739</v>
      </c>
      <c r="Z468" s="2">
        <f t="shared" ref="Z468" si="2738">SUM(X455:X468)</f>
        <v>210</v>
      </c>
      <c r="AA468" s="19">
        <f t="shared" ref="AA468" si="2739">(Z468/Y468)*100</f>
        <v>12.07590569292697</v>
      </c>
      <c r="AB468" s="3">
        <v>17957</v>
      </c>
      <c r="AC468" s="3">
        <v>1064</v>
      </c>
      <c r="AD468" s="2">
        <f t="shared" ref="AD468" si="2740">SUM(AC455:AC468)</f>
        <v>7258</v>
      </c>
      <c r="AE468" s="2">
        <f t="shared" ref="AE468" si="2741">AD468+Z468</f>
        <v>7468</v>
      </c>
      <c r="AF468" s="2">
        <f t="shared" ref="AF468" si="2742">(Z468/AE468)*100</f>
        <v>2.8119978575254416</v>
      </c>
      <c r="AG468" s="2">
        <f t="shared" ref="AG468" si="2743">Y468/AD468</f>
        <v>0.23959768531275832</v>
      </c>
      <c r="AH468" s="3">
        <v>392035</v>
      </c>
      <c r="AI468" s="3">
        <f t="shared" si="2505"/>
        <v>10757</v>
      </c>
      <c r="AJ468" s="3">
        <v>2</v>
      </c>
      <c r="AL468" s="3">
        <f t="shared" si="1129"/>
        <v>8803</v>
      </c>
      <c r="AM468" s="3">
        <f t="shared" si="1130"/>
        <v>4.2678651642665812</v>
      </c>
      <c r="AN468" s="3">
        <f t="shared" si="1131"/>
        <v>18.164915868736635</v>
      </c>
      <c r="AO468" s="3">
        <f t="shared" si="1132"/>
        <v>11.617195496417605</v>
      </c>
      <c r="AP468" s="3">
        <f t="shared" si="1133"/>
        <v>2.1102537882309194</v>
      </c>
      <c r="AQ468" s="3">
        <f t="shared" si="1134"/>
        <v>16.054662080505715</v>
      </c>
      <c r="AR468" s="19">
        <f t="shared" ref="AR468" si="2744">(Y468/6951482)*100000</f>
        <v>25.016248333808534</v>
      </c>
      <c r="AS468" s="22">
        <f t="shared" ref="AS468" si="2745">(Z468/6951482)*100000</f>
        <v>3.0209385566991327</v>
      </c>
      <c r="AT468" s="19">
        <f t="shared" ref="AT468" si="2746">(N468/6951482)*100000</f>
        <v>408.60351792610555</v>
      </c>
      <c r="AU468" s="22">
        <f t="shared" ref="AU468" si="2747">(O468/6951482)*100000</f>
        <v>1189.2284263988599</v>
      </c>
      <c r="AV468" s="2"/>
      <c r="AW468" s="60"/>
      <c r="AX468" s="60"/>
      <c r="BE468" s="6">
        <f t="shared" si="2389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2188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748">T469-T468</f>
        <v>110</v>
      </c>
      <c r="N469" s="2">
        <f t="shared" ref="N469" si="2749">SUM(F463:F469)</f>
        <v>28135</v>
      </c>
      <c r="O469" s="11">
        <f t="shared" ref="O469" si="2750">SUM(J463:J469)</f>
        <v>82071</v>
      </c>
      <c r="P469" s="2">
        <f t="shared" ref="P469" si="2751">SUM(K463:K469)</f>
        <v>769</v>
      </c>
      <c r="R469" s="2">
        <f t="shared" ref="R469" si="2752">(P469/N469)*100</f>
        <v>2.7332503998578286</v>
      </c>
      <c r="S469" s="3">
        <f t="shared" ref="S469" si="2753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2007"/>
        <v>1549</v>
      </c>
      <c r="X469" s="3">
        <v>23</v>
      </c>
      <c r="Y469" s="2">
        <f t="shared" ref="Y469" si="2754">SUM(K456:K469)</f>
        <v>1679</v>
      </c>
      <c r="Z469" s="2">
        <f t="shared" ref="Z469" si="2755">SUM(X456:X469)</f>
        <v>188</v>
      </c>
      <c r="AA469" s="19">
        <f t="shared" ref="AA469" si="2756">(Z469/Y469)*100</f>
        <v>11.197141155449671</v>
      </c>
      <c r="AB469" s="3">
        <v>17980</v>
      </c>
      <c r="AC469" s="3">
        <v>417</v>
      </c>
      <c r="AD469" s="2">
        <f t="shared" ref="AD469" si="2757">SUM(AC456:AC469)</f>
        <v>7181</v>
      </c>
      <c r="AE469" s="2">
        <f t="shared" ref="AE469" si="2758">AD469+Z469</f>
        <v>7369</v>
      </c>
      <c r="AF469" s="2">
        <f t="shared" ref="AF469" si="2759">(Z469/AE469)*100</f>
        <v>2.5512281177907452</v>
      </c>
      <c r="AG469" s="2">
        <f t="shared" ref="AG469" si="2760">Y469/AD469</f>
        <v>0.23381144687369448</v>
      </c>
      <c r="AH469" s="3">
        <v>392452</v>
      </c>
      <c r="AI469" s="3">
        <f t="shared" si="2505"/>
        <v>10427</v>
      </c>
      <c r="AJ469" s="3">
        <v>2</v>
      </c>
      <c r="AL469" s="3">
        <f t="shared" si="1129"/>
        <v>8663</v>
      </c>
      <c r="AM469" s="3">
        <f t="shared" si="1130"/>
        <v>4.272214684728139</v>
      </c>
      <c r="AN469" s="3">
        <f t="shared" si="1131"/>
        <v>16.917617723218566</v>
      </c>
      <c r="AO469" s="3">
        <f t="shared" si="1132"/>
        <v>12.188208616780045</v>
      </c>
      <c r="AP469" s="3">
        <f t="shared" si="1133"/>
        <v>2.0619545410952336</v>
      </c>
      <c r="AQ469" s="3">
        <f t="shared" si="1134"/>
        <v>14.855663182123333</v>
      </c>
      <c r="AR469" s="19">
        <f t="shared" ref="AR469" si="2761">(Y469/6951482)*100000</f>
        <v>24.153123031894495</v>
      </c>
      <c r="AS469" s="22">
        <f t="shared" ref="AS469" si="2762">(Z469/6951482)*100000</f>
        <v>2.7044592793306523</v>
      </c>
      <c r="AT469" s="19">
        <f t="shared" ref="AT469" si="2763">(N469/6951482)*100000</f>
        <v>404.73383948919093</v>
      </c>
      <c r="AU469" s="22">
        <f t="shared" ref="AU469" si="2764">(O469/6951482)*100000</f>
        <v>1180.6259442231167</v>
      </c>
      <c r="AV469" s="2"/>
      <c r="AW469" s="60"/>
      <c r="AX469" s="60"/>
      <c r="BE469" s="6">
        <f t="shared" si="2389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2188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765">T470-T469</f>
        <v>105</v>
      </c>
      <c r="N470" s="2">
        <f t="shared" ref="N470" si="2766">SUM(F464:F470)</f>
        <v>28610</v>
      </c>
      <c r="O470" s="11">
        <f t="shared" ref="O470" si="2767">SUM(J464:J470)</f>
        <v>83481</v>
      </c>
      <c r="P470" s="2">
        <f t="shared" ref="P470" si="2768">SUM(K464:K470)</f>
        <v>751</v>
      </c>
      <c r="R470" s="2">
        <f t="shared" ref="R470" si="2769">(P470/N470)*100</f>
        <v>2.6249563089828731</v>
      </c>
      <c r="S470" s="3">
        <f t="shared" ref="S470" si="2770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2007"/>
        <v>1544</v>
      </c>
      <c r="X470" s="3">
        <v>7</v>
      </c>
      <c r="Y470" s="2">
        <f t="shared" ref="Y470" si="2771">SUM(K457:K470)</f>
        <v>1627</v>
      </c>
      <c r="Z470" s="2">
        <f t="shared" ref="Z470" si="2772">SUM(X457:X470)</f>
        <v>177</v>
      </c>
      <c r="AA470" s="19">
        <f t="shared" ref="AA470" si="2773">(Z470/Y470)*100</f>
        <v>10.878918254456055</v>
      </c>
      <c r="AB470" s="3">
        <v>17987</v>
      </c>
      <c r="AC470" s="3">
        <v>320</v>
      </c>
      <c r="AD470" s="2">
        <f t="shared" ref="AD470" si="2774">SUM(AC457:AC470)</f>
        <v>6841</v>
      </c>
      <c r="AE470" s="2">
        <f t="shared" ref="AE470" si="2775">AD470+Z470</f>
        <v>7018</v>
      </c>
      <c r="AF470" s="2">
        <f t="shared" ref="AF470" si="2776">(Z470/AE470)*100</f>
        <v>2.5220860644058138</v>
      </c>
      <c r="AG470" s="2">
        <f t="shared" ref="AG470" si="2777">Y470/AD470</f>
        <v>0.2378307265019734</v>
      </c>
      <c r="AH470" s="3">
        <v>392772</v>
      </c>
      <c r="AI470" s="3">
        <f t="shared" si="2505"/>
        <v>10205</v>
      </c>
      <c r="AJ470" s="3">
        <v>2</v>
      </c>
      <c r="AL470" s="3">
        <f t="shared" si="1129"/>
        <v>8453</v>
      </c>
      <c r="AM470" s="3">
        <f t="shared" si="1130"/>
        <v>4.2728119269106148</v>
      </c>
      <c r="AN470" s="3">
        <f t="shared" si="1131"/>
        <v>17.168054875061245</v>
      </c>
      <c r="AO470" s="3">
        <f t="shared" si="1132"/>
        <v>11.87214611872146</v>
      </c>
      <c r="AP470" s="3">
        <f t="shared" si="1133"/>
        <v>2.0382165605095541</v>
      </c>
      <c r="AQ470" s="3">
        <f t="shared" si="1134"/>
        <v>15.129838314551691</v>
      </c>
      <c r="AR470" s="19">
        <f t="shared" ref="AR470" si="2778">(Y470/6951482)*100000</f>
        <v>23.405081103568993</v>
      </c>
      <c r="AS470" s="22">
        <f t="shared" ref="AS470" si="2779">(Z470/6951482)*100000</f>
        <v>2.5462196406464117</v>
      </c>
      <c r="AT470" s="19">
        <f t="shared" ref="AT470" si="2780">(N470/6951482)*100000</f>
        <v>411.56691479601039</v>
      </c>
      <c r="AU470" s="22">
        <f t="shared" ref="AU470" si="2781">(O470/6951482)*100000</f>
        <v>1200.9093888180967</v>
      </c>
      <c r="AV470" s="2"/>
      <c r="AW470" s="60"/>
      <c r="AX470" s="60"/>
      <c r="BE470" s="6">
        <f t="shared" si="2389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2188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782">T471-T470</f>
        <v>41</v>
      </c>
      <c r="M471" s="46">
        <v>711</v>
      </c>
      <c r="N471" s="36">
        <f t="shared" ref="N471:N472" si="2783">SUM(F465:F471)</f>
        <v>28345</v>
      </c>
      <c r="O471" s="51">
        <f t="shared" ref="O471:O472" si="2784">SUM(J465:J471)</f>
        <v>83580</v>
      </c>
      <c r="P471" s="36">
        <f t="shared" ref="P471:P472" si="2785">SUM(K465:K471)</f>
        <v>711</v>
      </c>
      <c r="Q471" s="46">
        <v>91</v>
      </c>
      <c r="R471" s="36">
        <f t="shared" ref="R471:R472" si="2786">(P471/N471)*100</f>
        <v>2.5083789028047274</v>
      </c>
      <c r="S471" s="46">
        <f t="shared" ref="S471:S472" si="278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2007"/>
        <v>1539</v>
      </c>
      <c r="X471" s="46">
        <v>2</v>
      </c>
      <c r="Y471" s="36">
        <f t="shared" ref="Y471:Y472" si="2788">SUM(K458:K471)</f>
        <v>1579</v>
      </c>
      <c r="Z471" s="36">
        <f t="shared" ref="Z471:Z472" si="2789">SUM(X458:X471)</f>
        <v>176</v>
      </c>
      <c r="AA471" s="39">
        <f t="shared" ref="AA471:AA472" si="2790">(Z471/Y471)*100</f>
        <v>11.146295123495884</v>
      </c>
      <c r="AB471" s="46">
        <v>17989</v>
      </c>
      <c r="AC471" s="46">
        <v>37</v>
      </c>
      <c r="AD471" s="36">
        <f t="shared" ref="AD471:AD472" si="2791">SUM(AC458:AC471)</f>
        <v>6741</v>
      </c>
      <c r="AE471" s="36">
        <f t="shared" ref="AE471:AE472" si="2792">AD471+Z471</f>
        <v>6917</v>
      </c>
      <c r="AF471" s="36">
        <f t="shared" ref="AF471:AF472" si="2793">(Z471/AE471)*100</f>
        <v>2.5444556888824637</v>
      </c>
      <c r="AG471" s="36">
        <f t="shared" ref="AG471:AG472" si="2794">Y471/AD471</f>
        <v>0.23423824358403797</v>
      </c>
      <c r="AH471" s="46">
        <v>392809</v>
      </c>
      <c r="AI471" s="46">
        <f t="shared" si="2505"/>
        <v>10207</v>
      </c>
      <c r="AJ471" s="46">
        <v>0</v>
      </c>
      <c r="AL471" s="46">
        <f t="shared" si="1129"/>
        <v>8461</v>
      </c>
      <c r="AM471" s="46">
        <f t="shared" si="1130"/>
        <v>4.2728708685170007</v>
      </c>
      <c r="AN471" s="46">
        <f t="shared" si="1131"/>
        <v>17.105907710394828</v>
      </c>
      <c r="AO471" s="46">
        <f t="shared" si="1132"/>
        <v>11.855670103092782</v>
      </c>
      <c r="AP471" s="46">
        <f t="shared" si="1133"/>
        <v>2.028019986283923</v>
      </c>
      <c r="AQ471" s="46">
        <f t="shared" si="1134"/>
        <v>15.077887724110905</v>
      </c>
      <c r="AR471" s="39">
        <f t="shared" ref="AR471:AR472" si="2795">(Y471/6951482)*100000</f>
        <v>22.714580862037764</v>
      </c>
      <c r="AS471" s="41">
        <f t="shared" ref="AS471:AS472" si="2796">(Z471/6951482)*100000</f>
        <v>2.5318342189478442</v>
      </c>
      <c r="AT471" s="39">
        <f t="shared" ref="AT471:AT472" si="2797">(N471/6951482)*100000</f>
        <v>407.75477804589008</v>
      </c>
      <c r="AU471" s="41">
        <f t="shared" ref="AU471:AU472" si="2798">(O471/6951482)*100000</f>
        <v>1202.3335455662548</v>
      </c>
      <c r="AV471" s="36"/>
      <c r="AW471" s="61"/>
      <c r="AX471" s="61"/>
      <c r="BA471" s="51"/>
      <c r="BD471" s="51"/>
      <c r="BE471" s="50">
        <f t="shared" si="2389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2188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782"/>
        <v>27</v>
      </c>
      <c r="N472" s="2">
        <f t="shared" si="2783"/>
        <v>28500</v>
      </c>
      <c r="O472" s="11">
        <f t="shared" si="2784"/>
        <v>84251</v>
      </c>
      <c r="P472" s="2">
        <f t="shared" si="2785"/>
        <v>696</v>
      </c>
      <c r="R472" s="2">
        <f t="shared" si="2786"/>
        <v>2.4421052631578948</v>
      </c>
      <c r="S472" s="3">
        <f t="shared" si="2787"/>
        <v>0.82610295426760516</v>
      </c>
      <c r="T472" s="3">
        <v>421032</v>
      </c>
      <c r="U472" s="3">
        <v>1745</v>
      </c>
      <c r="V472" s="3">
        <v>207</v>
      </c>
      <c r="W472" s="3">
        <f t="shared" si="2007"/>
        <v>1538</v>
      </c>
      <c r="X472" s="3">
        <v>1</v>
      </c>
      <c r="Y472" s="2">
        <f t="shared" si="2788"/>
        <v>1559</v>
      </c>
      <c r="Z472" s="2">
        <f t="shared" si="2789"/>
        <v>170</v>
      </c>
      <c r="AA472" s="19">
        <f t="shared" si="2790"/>
        <v>10.904425914047467</v>
      </c>
      <c r="AB472" s="3">
        <v>17990</v>
      </c>
      <c r="AC472" s="3">
        <v>7</v>
      </c>
      <c r="AD472" s="2">
        <f t="shared" si="2791"/>
        <v>6717</v>
      </c>
      <c r="AE472" s="2">
        <f t="shared" si="2792"/>
        <v>6887</v>
      </c>
      <c r="AF472" s="2">
        <f t="shared" si="2793"/>
        <v>2.4684187599825758</v>
      </c>
      <c r="AG472" s="2">
        <f t="shared" si="2794"/>
        <v>0.23209766264701504</v>
      </c>
      <c r="AH472" s="3">
        <v>392816</v>
      </c>
      <c r="AI472" s="3">
        <f t="shared" si="2505"/>
        <v>10226</v>
      </c>
      <c r="AJ472" s="3">
        <v>0</v>
      </c>
      <c r="AL472" s="3">
        <f t="shared" si="1129"/>
        <v>8481</v>
      </c>
      <c r="AM472" s="3">
        <f t="shared" si="1130"/>
        <v>4.2728343688840749</v>
      </c>
      <c r="AN472" s="3">
        <f t="shared" si="1131"/>
        <v>17.064345785253277</v>
      </c>
      <c r="AO472" s="3">
        <f t="shared" si="1132"/>
        <v>11.862464183381089</v>
      </c>
      <c r="AP472" s="3">
        <f t="shared" si="1133"/>
        <v>2.0242519069039702</v>
      </c>
      <c r="AQ472" s="3">
        <f t="shared" si="1134"/>
        <v>15.040093878349307</v>
      </c>
      <c r="AR472" s="19">
        <f t="shared" si="2795"/>
        <v>22.426872428066417</v>
      </c>
      <c r="AS472" s="22">
        <f t="shared" si="2796"/>
        <v>2.445521688756441</v>
      </c>
      <c r="AT472" s="19">
        <f t="shared" si="2797"/>
        <v>409.984518409168</v>
      </c>
      <c r="AU472" s="22">
        <f t="shared" si="2798"/>
        <v>1211.9861635259933</v>
      </c>
      <c r="AV472" s="2"/>
      <c r="AW472" s="60"/>
      <c r="AX472" s="60"/>
      <c r="BE472" s="6">
        <f t="shared" si="2389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2188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799">T473-T472</f>
        <v>120</v>
      </c>
      <c r="N473" s="2">
        <f t="shared" ref="N473" si="2800">SUM(F467:F473)</f>
        <v>26753</v>
      </c>
      <c r="O473" s="11">
        <f t="shared" ref="O473" si="2801">SUM(J467:J473)</f>
        <v>82459</v>
      </c>
      <c r="P473" s="2">
        <f t="shared" ref="P473" si="2802">SUM(K467:K473)</f>
        <v>659</v>
      </c>
      <c r="R473" s="2">
        <f t="shared" ref="R473" si="2803">(P473/N473)*100</f>
        <v>2.4632751467125185</v>
      </c>
      <c r="S473" s="3">
        <f t="shared" ref="S473" si="2804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2007"/>
        <v>1498</v>
      </c>
      <c r="X473" s="3">
        <v>10</v>
      </c>
      <c r="Y473" s="2">
        <f t="shared" ref="Y473" si="2805">SUM(K460:K473)</f>
        <v>1471</v>
      </c>
      <c r="Z473" s="2">
        <f t="shared" ref="Z473" si="2806">SUM(X460:X473)</f>
        <v>146</v>
      </c>
      <c r="AA473" s="19">
        <f t="shared" ref="AA473" si="2807">(Z473/Y473)*100</f>
        <v>9.925220938137322</v>
      </c>
      <c r="AB473" s="3">
        <v>18000</v>
      </c>
      <c r="AC473" s="3">
        <v>370</v>
      </c>
      <c r="AD473" s="2">
        <f t="shared" ref="AD473" si="2808">SUM(AC460:AC473)</f>
        <v>6493</v>
      </c>
      <c r="AE473" s="2">
        <f t="shared" ref="AE473" si="2809">AD473+Z473</f>
        <v>6639</v>
      </c>
      <c r="AF473" s="2">
        <f t="shared" ref="AF473" si="2810">(Z473/AE473)*100</f>
        <v>2.199126374453984</v>
      </c>
      <c r="AG473" s="2">
        <f t="shared" ref="AG473" si="2811">Y473/AD473</f>
        <v>0.22655167103034038</v>
      </c>
      <c r="AH473" s="3">
        <v>393186</v>
      </c>
      <c r="AI473" s="3">
        <f t="shared" si="2505"/>
        <v>9966</v>
      </c>
      <c r="AJ473" s="3">
        <v>0</v>
      </c>
      <c r="AL473" s="3">
        <f t="shared" si="1129"/>
        <v>8268</v>
      </c>
      <c r="AM473" s="3">
        <f t="shared" si="1130"/>
        <v>4.2739913380442216</v>
      </c>
      <c r="AN473" s="3">
        <f t="shared" si="1131"/>
        <v>17.03792895845876</v>
      </c>
      <c r="AO473" s="3">
        <f t="shared" si="1132"/>
        <v>11.778563015312132</v>
      </c>
      <c r="AP473" s="3">
        <f t="shared" si="1133"/>
        <v>2.0068231988761789</v>
      </c>
      <c r="AQ473" s="3">
        <f t="shared" si="1134"/>
        <v>15.03110575958258</v>
      </c>
      <c r="AR473" s="19">
        <f t="shared" ref="AR473" si="2812">(Y473/6951482)*100000</f>
        <v>21.160955318592496</v>
      </c>
      <c r="AS473" s="22">
        <f t="shared" ref="AS473" si="2813">(Z473/6951482)*100000</f>
        <v>2.1002715679908257</v>
      </c>
      <c r="AT473" s="19">
        <f t="shared" ref="AT473" si="2814">(N473/6951482)*100000</f>
        <v>384.85318670177094</v>
      </c>
      <c r="AU473" s="22">
        <f t="shared" ref="AU473" si="2815">(O473/6951482)*100000</f>
        <v>1186.2074878421608</v>
      </c>
      <c r="AV473" s="2"/>
      <c r="AW473" s="60"/>
      <c r="AX473" s="60"/>
      <c r="BE473" s="6">
        <f t="shared" si="2389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2188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816">T474-T473</f>
        <v>94</v>
      </c>
      <c r="N474" s="2">
        <f t="shared" ref="N474" si="2817">SUM(F468:F474)</f>
        <v>25098</v>
      </c>
      <c r="O474" s="11">
        <f t="shared" ref="O474" si="2818">SUM(J468:J474)</f>
        <v>80410</v>
      </c>
      <c r="P474" s="2">
        <f t="shared" ref="P474" si="2819">SUM(K468:K474)</f>
        <v>592</v>
      </c>
      <c r="R474" s="2">
        <f t="shared" ref="R474" si="2820">(P474/N474)*100</f>
        <v>2.3587536855526334</v>
      </c>
      <c r="S474" s="3">
        <f t="shared" ref="S474" si="2821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2007"/>
        <v>1454</v>
      </c>
      <c r="X474" s="3">
        <v>8</v>
      </c>
      <c r="Y474" s="2">
        <f t="shared" ref="Y474" si="2822">SUM(K461:K474)</f>
        <v>1387</v>
      </c>
      <c r="Z474" s="2">
        <f t="shared" ref="Z474" si="2823">SUM(X461:X474)</f>
        <v>148</v>
      </c>
      <c r="AA474" s="19">
        <f t="shared" ref="AA474" si="2824">(Z474/Y474)*100</f>
        <v>10.670511896178802</v>
      </c>
      <c r="AB474" s="3">
        <v>18008</v>
      </c>
      <c r="AC474" s="3">
        <v>450</v>
      </c>
      <c r="AD474" s="2">
        <f t="shared" ref="AD474" si="2825">SUM(AC461:AC474)</f>
        <v>6220</v>
      </c>
      <c r="AE474" s="2">
        <f t="shared" ref="AE474" si="2826">AD474+Z474</f>
        <v>6368</v>
      </c>
      <c r="AF474" s="2">
        <f t="shared" ref="AF474" si="2827">(Z474/AE474)*100</f>
        <v>2.3241206030150754</v>
      </c>
      <c r="AG474" s="2">
        <f t="shared" ref="AG474" si="2828">Y474/AD474</f>
        <v>0.22299035369774919</v>
      </c>
      <c r="AH474" s="3">
        <v>393636</v>
      </c>
      <c r="AI474" s="3">
        <f t="shared" si="2505"/>
        <v>9602</v>
      </c>
      <c r="AJ474" s="3">
        <v>1</v>
      </c>
      <c r="AL474" s="3">
        <f t="shared" si="1129"/>
        <v>7952</v>
      </c>
      <c r="AM474" s="3">
        <f t="shared" si="1130"/>
        <v>4.2749367353043111</v>
      </c>
      <c r="AN474" s="3">
        <f t="shared" si="1131"/>
        <v>17.183920016663194</v>
      </c>
      <c r="AO474" s="3">
        <f t="shared" si="1132"/>
        <v>11.878787878787879</v>
      </c>
      <c r="AP474" s="3">
        <f t="shared" si="1133"/>
        <v>2.0412414080399914</v>
      </c>
      <c r="AQ474" s="3">
        <f t="shared" si="1134"/>
        <v>15.142678608623203</v>
      </c>
      <c r="AR474" s="19">
        <f t="shared" ref="AR474" si="2829">(Y474/6951482)*100000</f>
        <v>19.952579895912841</v>
      </c>
      <c r="AS474" s="22">
        <f t="shared" ref="AS474" si="2830">(Z474/6951482)*100000</f>
        <v>2.1290424113879602</v>
      </c>
      <c r="AT474" s="19">
        <f t="shared" ref="AT474" si="2831">(N474/6951482)*100000</f>
        <v>361.04531379064207</v>
      </c>
      <c r="AU474" s="22">
        <f t="shared" ref="AU474" si="2832">(O474/6951482)*100000</f>
        <v>1156.7317587817965</v>
      </c>
      <c r="AV474" s="2"/>
      <c r="AW474" s="60"/>
      <c r="AX474" s="60"/>
      <c r="BE474" s="6">
        <f t="shared" si="2389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2188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833">T475-T474</f>
        <v>93</v>
      </c>
      <c r="N475" s="2">
        <f t="shared" ref="N475" si="2834">SUM(F469:F475)</f>
        <v>24242</v>
      </c>
      <c r="O475" s="11">
        <f t="shared" ref="O475" si="2835">SUM(J469:J475)</f>
        <v>82621</v>
      </c>
      <c r="P475" s="2">
        <f t="shared" ref="P475" si="2836">SUM(K469:K475)</f>
        <v>590</v>
      </c>
      <c r="R475" s="2">
        <f t="shared" ref="R475" si="2837">(P475/N475)*100</f>
        <v>2.4337925913703491</v>
      </c>
      <c r="S475" s="3">
        <f t="shared" ref="S475" si="2838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2007"/>
        <v>1412</v>
      </c>
      <c r="X475" s="3">
        <v>5</v>
      </c>
      <c r="Y475" s="2">
        <f t="shared" ref="Y475" si="2839">SUM(K462:K475)</f>
        <v>1349</v>
      </c>
      <c r="Z475" s="2">
        <f t="shared" ref="Z475" si="2840">SUM(X462:X475)</f>
        <v>141</v>
      </c>
      <c r="AA475" s="19">
        <f t="shared" ref="AA475" si="2841">(Z475/Y475)*100</f>
        <v>10.452186805040771</v>
      </c>
      <c r="AB475" s="3">
        <v>18013</v>
      </c>
      <c r="AC475" s="3">
        <v>234</v>
      </c>
      <c r="AD475" s="2">
        <f t="shared" ref="AD475" si="2842">SUM(AC462:AC475)</f>
        <v>5955</v>
      </c>
      <c r="AE475" s="2">
        <f t="shared" ref="AE475" si="2843">AD475+Z475</f>
        <v>6096</v>
      </c>
      <c r="AF475" s="2">
        <f t="shared" ref="AF475" si="2844">(Z475/AE475)*100</f>
        <v>2.3129921259842519</v>
      </c>
      <c r="AG475" s="2">
        <f t="shared" ref="AG475" si="2845">Y475/AD475</f>
        <v>0.22653232577665827</v>
      </c>
      <c r="AH475" s="3">
        <v>393870</v>
      </c>
      <c r="AI475" s="3">
        <f t="shared" si="2505"/>
        <v>9456</v>
      </c>
      <c r="AJ475" s="3">
        <v>0</v>
      </c>
      <c r="AL475" s="3">
        <f t="shared" si="1129"/>
        <v>7843</v>
      </c>
      <c r="AM475" s="3">
        <f t="shared" si="1130"/>
        <v>4.2751798433090693</v>
      </c>
      <c r="AN475" s="3">
        <f t="shared" si="1131"/>
        <v>17.057952622673433</v>
      </c>
      <c r="AO475" s="3">
        <f t="shared" si="1132"/>
        <v>12.461252324860508</v>
      </c>
      <c r="AP475" s="3">
        <f t="shared" si="1133"/>
        <v>2.1256345177664975</v>
      </c>
      <c r="AQ475" s="3">
        <f t="shared" si="1134"/>
        <v>14.932318104906939</v>
      </c>
      <c r="AR475" s="19">
        <f t="shared" ref="AR475" si="2846">(Y475/6951482)*100000</f>
        <v>19.405933871367285</v>
      </c>
      <c r="AS475" s="22">
        <f t="shared" ref="AS475" si="2847">(Z475/6951482)*100000</f>
        <v>2.0283444594979891</v>
      </c>
      <c r="AT475" s="19">
        <f t="shared" ref="AT475" si="2848">(N475/6951482)*100000</f>
        <v>348.7313928166684</v>
      </c>
      <c r="AU475" s="22">
        <f t="shared" ref="AU475" si="2849">(O475/6951482)*100000</f>
        <v>1188.5379261573287</v>
      </c>
      <c r="AV475" s="2"/>
      <c r="AW475" s="60"/>
      <c r="AX475" s="60"/>
      <c r="BE475" s="6">
        <f t="shared" si="2389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2188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850">T476-T475</f>
        <v>62</v>
      </c>
      <c r="N476" s="2">
        <f t="shared" ref="N476" si="2851">SUM(F470:F476)</f>
        <v>22375</v>
      </c>
      <c r="O476" s="11">
        <f t="shared" ref="O476" si="2852">SUM(J470:J476)</f>
        <v>78602</v>
      </c>
      <c r="P476" s="2">
        <f t="shared" ref="P476" si="2853">SUM(K470:K476)</f>
        <v>542</v>
      </c>
      <c r="R476" s="2">
        <f t="shared" ref="R476" si="2854">(P476/N476)*100</f>
        <v>2.4223463687150835</v>
      </c>
      <c r="S476" s="3">
        <f t="shared" ref="S476" si="2855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2007"/>
        <v>1387</v>
      </c>
      <c r="X476" s="3">
        <v>9</v>
      </c>
      <c r="Y476" s="2">
        <f t="shared" ref="Y476" si="2856">SUM(K463:K476)</f>
        <v>1311</v>
      </c>
      <c r="Z476" s="2">
        <f t="shared" ref="Z476" si="2857">SUM(X463:X476)</f>
        <v>135</v>
      </c>
      <c r="AA476" s="19">
        <f t="shared" ref="AA476" si="2858">(Z476/Y476)*100</f>
        <v>10.297482837528605</v>
      </c>
      <c r="AB476" s="3">
        <v>18022</v>
      </c>
      <c r="AC476" s="3">
        <v>78</v>
      </c>
      <c r="AD476" s="2">
        <f t="shared" ref="AD476" si="2859">SUM(AC463:AC476)</f>
        <v>5363</v>
      </c>
      <c r="AE476" s="2">
        <f t="shared" ref="AE476" si="2860">AD476+Z476</f>
        <v>5498</v>
      </c>
      <c r="AF476" s="2">
        <f t="shared" ref="AF476" si="2861">(Z476/AE476)*100</f>
        <v>2.4554383412149874</v>
      </c>
      <c r="AG476" s="2">
        <f t="shared" ref="AG476" si="2862">Y476/AD476</f>
        <v>0.24445273168002984</v>
      </c>
      <c r="AH476" s="3">
        <v>393948</v>
      </c>
      <c r="AI476" s="3">
        <f t="shared" si="2505"/>
        <v>9431</v>
      </c>
      <c r="AJ476" s="3">
        <v>0</v>
      </c>
      <c r="AL476" s="3">
        <f t="shared" si="1129"/>
        <v>7843</v>
      </c>
      <c r="AM476" s="3">
        <f t="shared" si="1130"/>
        <v>4.2766865764438142</v>
      </c>
      <c r="AN476" s="3">
        <f t="shared" si="1131"/>
        <v>16.838087159368044</v>
      </c>
      <c r="AO476" s="3">
        <f t="shared" si="1132"/>
        <v>12.657430730478589</v>
      </c>
      <c r="AP476" s="3">
        <f t="shared" si="1133"/>
        <v>2.1312692185346198</v>
      </c>
      <c r="AQ476" s="3">
        <f t="shared" si="1134"/>
        <v>14.706817940833423</v>
      </c>
      <c r="AR476" s="19">
        <f t="shared" ref="AR476" si="2863">(Y476/6951482)*100000</f>
        <v>18.859287846821729</v>
      </c>
      <c r="AS476" s="22">
        <f t="shared" ref="AS476" si="2864">(Z476/6951482)*100000</f>
        <v>1.9420319293065853</v>
      </c>
      <c r="AT476" s="19">
        <f t="shared" ref="AT476" si="2865">(N476/6951482)*100000</f>
        <v>321.87381050544332</v>
      </c>
      <c r="AU476" s="22">
        <f t="shared" ref="AU476" si="2866">(O476/6951482)*100000</f>
        <v>1130.7229163507868</v>
      </c>
      <c r="AV476" s="2"/>
      <c r="AW476" s="60"/>
      <c r="AX476" s="60"/>
      <c r="BE476" s="6">
        <f t="shared" si="2389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2188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867">T477-T476</f>
        <v>86</v>
      </c>
      <c r="N477" s="2">
        <f t="shared" ref="N477" si="2868">SUM(F471:F477)</f>
        <v>20591</v>
      </c>
      <c r="O477" s="11">
        <f t="shared" ref="O477" si="2869">SUM(J471:J477)</f>
        <v>78776</v>
      </c>
      <c r="P477" s="2">
        <f t="shared" ref="P477" si="2870">SUM(K471:K477)</f>
        <v>523</v>
      </c>
      <c r="R477" s="2">
        <f t="shared" ref="R477" si="2871">(P477/N477)*100</f>
        <v>2.5399446360060218</v>
      </c>
      <c r="S477" s="3">
        <f t="shared" ref="S477" si="287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2007"/>
        <v>1369</v>
      </c>
      <c r="X477" s="3">
        <v>4</v>
      </c>
      <c r="Y477" s="2">
        <f t="shared" ref="Y477" si="2873">SUM(K464:K477)</f>
        <v>1274</v>
      </c>
      <c r="Z477" s="2">
        <f t="shared" ref="Z477" si="2874">SUM(X464:X477)</f>
        <v>133</v>
      </c>
      <c r="AA477" s="19">
        <f t="shared" ref="AA477" si="2875">(Z477/Y477)*100</f>
        <v>10.43956043956044</v>
      </c>
      <c r="AB477" s="3">
        <v>18026</v>
      </c>
      <c r="AC477" s="3">
        <v>143</v>
      </c>
      <c r="AD477" s="2">
        <f t="shared" ref="AD477" si="2876">SUM(AC464:AC477)</f>
        <v>4723</v>
      </c>
      <c r="AE477" s="2">
        <f t="shared" ref="AE477" si="2877">AD477+Z477</f>
        <v>4856</v>
      </c>
      <c r="AF477" s="2">
        <f t="shared" ref="AF477" si="2878">(Z477/AE477)*100</f>
        <v>2.7388797364085669</v>
      </c>
      <c r="AG477" s="2">
        <f t="shared" ref="AG477" si="2879">Y477/AD477</f>
        <v>0.26974380690239252</v>
      </c>
      <c r="AH477" s="3">
        <v>394091</v>
      </c>
      <c r="AI477" s="3">
        <f t="shared" si="2505"/>
        <v>9370</v>
      </c>
      <c r="AJ477" s="3">
        <v>2</v>
      </c>
      <c r="AL477" s="3">
        <f t="shared" si="1129"/>
        <v>7805</v>
      </c>
      <c r="AM477" s="3">
        <f t="shared" si="1130"/>
        <v>4.2767629843862327</v>
      </c>
      <c r="AN477" s="3">
        <f t="shared" si="1131"/>
        <v>16.702241195304161</v>
      </c>
      <c r="AO477" s="3">
        <f t="shared" si="1132"/>
        <v>12.523961661341854</v>
      </c>
      <c r="AP477" s="3">
        <f t="shared" si="1133"/>
        <v>2.0917822838847386</v>
      </c>
      <c r="AQ477" s="3">
        <f t="shared" si="1134"/>
        <v>14.610458911419425</v>
      </c>
      <c r="AR477" s="19">
        <f t="shared" ref="AR477" si="2880">(Y477/6951482)*100000</f>
        <v>18.327027243974737</v>
      </c>
      <c r="AS477" s="22">
        <f t="shared" ref="AS477" si="2881">(Z477/6951482)*100000</f>
        <v>1.9132610859094508</v>
      </c>
      <c r="AT477" s="19">
        <f t="shared" ref="AT477" si="2882">(N477/6951482)*100000</f>
        <v>296.21021819519922</v>
      </c>
      <c r="AU477" s="22">
        <f t="shared" ref="AU477" si="2883">(O477/6951482)*100000</f>
        <v>1133.2259797263375</v>
      </c>
      <c r="AV477" s="2"/>
      <c r="AW477" s="60"/>
      <c r="AX477" s="60"/>
      <c r="BE477" s="6">
        <f t="shared" si="2389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2188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" si="2884">T478-T477</f>
        <v>28</v>
      </c>
      <c r="M478" s="46">
        <v>510</v>
      </c>
      <c r="N478" s="36">
        <f t="shared" ref="N478" si="2885">SUM(F472:F478)</f>
        <v>18908</v>
      </c>
      <c r="O478" s="51">
        <f t="shared" ref="O478" si="2886">SUM(J472:J478)</f>
        <v>76837</v>
      </c>
      <c r="P478" s="36">
        <f t="shared" ref="P478" si="2887">SUM(K472:K478)</f>
        <v>510</v>
      </c>
      <c r="Q478" s="46">
        <v>38</v>
      </c>
      <c r="R478" s="36">
        <f t="shared" ref="R478" si="2888">(P478/N478)*100</f>
        <v>2.6972709964036388</v>
      </c>
      <c r="S478" s="46">
        <f t="shared" ref="S478" si="2889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2007"/>
        <v>1365</v>
      </c>
      <c r="X478" s="46">
        <v>1</v>
      </c>
      <c r="Y478" s="36">
        <f t="shared" ref="Y478" si="2890">SUM(K465:K478)</f>
        <v>1221</v>
      </c>
      <c r="Z478" s="36">
        <f t="shared" ref="Z478" si="2891">SUM(X465:X478)</f>
        <v>129</v>
      </c>
      <c r="AA478" s="39">
        <f t="shared" ref="AA478" si="2892">(Z478/Y478)*100</f>
        <v>10.565110565110565</v>
      </c>
      <c r="AB478" s="46">
        <v>18027</v>
      </c>
      <c r="AC478" s="46">
        <v>15</v>
      </c>
      <c r="AD478" s="36">
        <f t="shared" ref="AD478" si="2893">SUM(AC465:AC478)</f>
        <v>4704</v>
      </c>
      <c r="AE478" s="36">
        <f t="shared" ref="AE478" si="2894">AD478+Z478</f>
        <v>4833</v>
      </c>
      <c r="AF478" s="36">
        <f t="shared" ref="AF478" si="2895">(Z478/AE478)*100</f>
        <v>2.6691495965238983</v>
      </c>
      <c r="AG478" s="36">
        <f t="shared" ref="AG478" si="2896">Y478/AD478</f>
        <v>0.25956632653061223</v>
      </c>
      <c r="AH478" s="46">
        <v>394106</v>
      </c>
      <c r="AI478" s="46">
        <f t="shared" si="2505"/>
        <v>9382</v>
      </c>
      <c r="AJ478" s="46">
        <v>0</v>
      </c>
      <c r="AL478" s="46">
        <f t="shared" si="1129"/>
        <v>7821</v>
      </c>
      <c r="AM478" s="46">
        <f t="shared" si="1130"/>
        <v>4.2767161310985378</v>
      </c>
      <c r="AN478" s="46">
        <f t="shared" si="1131"/>
        <v>16.638243444894478</v>
      </c>
      <c r="AO478" s="46">
        <f t="shared" si="1132"/>
        <v>12.556053811659194</v>
      </c>
      <c r="AP478" s="46">
        <f t="shared" si="1133"/>
        <v>2.0891068002558093</v>
      </c>
      <c r="AQ478" s="46">
        <f t="shared" si="1134"/>
        <v>14.549136644638669</v>
      </c>
      <c r="AR478" s="39">
        <f t="shared" ref="AR478" si="2897">(Y478/6951482)*100000</f>
        <v>17.564599893950671</v>
      </c>
      <c r="AS478" s="41">
        <f t="shared" ref="AS478" si="2898">(Z478/6951482)*100000</f>
        <v>1.8557193991151815</v>
      </c>
      <c r="AT478" s="39">
        <f t="shared" ref="AT478" si="2899">(N478/6951482)*100000</f>
        <v>271.99955347651047</v>
      </c>
      <c r="AU478" s="41">
        <f t="shared" ref="AU478" si="2900">(O478/6951482)*100000</f>
        <v>1105.3326470528154</v>
      </c>
      <c r="AV478" s="36"/>
      <c r="AW478" s="61"/>
      <c r="AX478" s="61"/>
      <c r="BA478" s="51"/>
      <c r="BD478" s="51"/>
      <c r="BE478" s="50">
        <f t="shared" si="2389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2188"/>
        <v>44375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2188"/>
        <v>44376</v>
      </c>
    </row>
    <row r="481" spans="1:7" x14ac:dyDescent="0.3">
      <c r="E481" s="84"/>
    </row>
    <row r="482" spans="1:7" x14ac:dyDescent="0.3">
      <c r="E482" s="84"/>
    </row>
    <row r="483" spans="1:7" x14ac:dyDescent="0.3">
      <c r="E483" s="84"/>
    </row>
    <row r="484" spans="1:7" x14ac:dyDescent="0.3">
      <c r="E484" s="84"/>
    </row>
    <row r="485" spans="1:7" x14ac:dyDescent="0.3">
      <c r="E485" s="84"/>
    </row>
    <row r="486" spans="1:7" x14ac:dyDescent="0.3">
      <c r="E486" s="84"/>
    </row>
    <row r="487" spans="1:7" x14ac:dyDescent="0.3">
      <c r="E487" s="84"/>
    </row>
    <row r="488" spans="1:7" x14ac:dyDescent="0.3">
      <c r="A488" s="96" t="s">
        <v>137</v>
      </c>
      <c r="E488" s="84"/>
    </row>
    <row r="489" spans="1:7" ht="276" x14ac:dyDescent="0.3">
      <c r="A489" s="94" t="s">
        <v>107</v>
      </c>
      <c r="E489" s="84"/>
      <c r="F489" s="94" t="s">
        <v>135</v>
      </c>
      <c r="G489" s="94" t="s">
        <v>134</v>
      </c>
    </row>
    <row r="490" spans="1:7" ht="400.2" x14ac:dyDescent="0.3">
      <c r="A490" s="93" t="s">
        <v>108</v>
      </c>
      <c r="E490" s="84"/>
      <c r="F490" s="94" t="s">
        <v>110</v>
      </c>
      <c r="G490" s="94" t="s">
        <v>136</v>
      </c>
    </row>
    <row r="491" spans="1:7" x14ac:dyDescent="0.3">
      <c r="E491" s="84"/>
    </row>
    <row r="492" spans="1:7" x14ac:dyDescent="0.3">
      <c r="E492" s="84"/>
    </row>
    <row r="493" spans="1:7" x14ac:dyDescent="0.3">
      <c r="E493" s="84"/>
    </row>
    <row r="494" spans="1:7" x14ac:dyDescent="0.3">
      <c r="E494" s="84"/>
    </row>
    <row r="495" spans="1:7" x14ac:dyDescent="0.3">
      <c r="E495" s="84"/>
    </row>
    <row r="496" spans="1:7" x14ac:dyDescent="0.3">
      <c r="E496" s="84"/>
    </row>
    <row r="497" spans="5:5" x14ac:dyDescent="0.3">
      <c r="E497" s="84"/>
    </row>
    <row r="498" spans="5:5" x14ac:dyDescent="0.3">
      <c r="E498" s="84"/>
    </row>
    <row r="499" spans="5:5" x14ac:dyDescent="0.3">
      <c r="E499" s="84"/>
    </row>
    <row r="500" spans="5:5" x14ac:dyDescent="0.3">
      <c r="E500" s="84"/>
    </row>
    <row r="501" spans="5:5" x14ac:dyDescent="0.3">
      <c r="E501" s="84"/>
    </row>
    <row r="502" spans="5:5" x14ac:dyDescent="0.3">
      <c r="E502" s="84"/>
    </row>
    <row r="503" spans="5:5" x14ac:dyDescent="0.3">
      <c r="E503" s="84"/>
    </row>
    <row r="504" spans="5:5" x14ac:dyDescent="0.3">
      <c r="E504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37"/>
  <sheetViews>
    <sheetView topLeftCell="T407" zoomScale="90" zoomScaleNormal="90" workbookViewId="0">
      <selection activeCell="AQ424" sqref="AQ424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>
        <f>(V362/[1]Население!A$2)*100000</f>
        <v>11.632902104947025</v>
      </c>
      <c r="AG362">
        <f>(W362/[1]Население!B$2)*100000</f>
        <v>39.003250270855901</v>
      </c>
      <c r="AH362">
        <f>(X362/[1]Население!C$2)*100000</f>
        <v>43.706110908961634</v>
      </c>
      <c r="AI362">
        <f>(Y362/[1]Население!D$2)*100000</f>
        <v>54.7685601933008</v>
      </c>
      <c r="AJ362">
        <f>(Z362/[1]Население!E$2)*100000</f>
        <v>64.299237954382164</v>
      </c>
      <c r="AK362">
        <f>(AA362/[1]Население!F$2)*100000</f>
        <v>95.351228113164325</v>
      </c>
      <c r="AL362">
        <f>(AB362/[1]Население!G$2)*100000</f>
        <v>114.67824560803689</v>
      </c>
      <c r="AM362">
        <f>(AC362/[1]Население!H$2)*100000</f>
        <v>107.39038060609273</v>
      </c>
      <c r="AN362">
        <f>(AD362/[1]Население!I$2)*100000</f>
        <v>71.034369706573415</v>
      </c>
      <c r="AO362">
        <f>(AE362/[1]Население!J$2)*100000</f>
        <v>58.721291373551708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>
        <f>(V363/[1]Население!A$2)*100000</f>
        <v>11.100677825635723</v>
      </c>
      <c r="AG363">
        <f>(W363/[1]Население!B$2)*100000</f>
        <v>35.391838208739614</v>
      </c>
      <c r="AH363">
        <f>(X363/[1]Население!C$2)*100000</f>
        <v>39.210027729331614</v>
      </c>
      <c r="AI363">
        <f>(Y363/[1]Население!D$2)*100000</f>
        <v>50.599327237409391</v>
      </c>
      <c r="AJ363">
        <f>(Z363/[1]Население!E$2)*100000</f>
        <v>58.635031022022225</v>
      </c>
      <c r="AK363">
        <f>(AA363/[1]Население!F$2)*100000</f>
        <v>85.336685719156009</v>
      </c>
      <c r="AL363">
        <f>(AB363/[1]Население!G$2)*100000</f>
        <v>102.85427742733246</v>
      </c>
      <c r="AM363">
        <f>(AC363/[1]Население!H$2)*100000</f>
        <v>100.42989297421637</v>
      </c>
      <c r="AN363">
        <f>(AD363/[1]Население!I$2)*100000</f>
        <v>62.838096278891868</v>
      </c>
      <c r="AO363">
        <f>(AE363/[1]Население!J$2)*100000</f>
        <v>53.341143658287542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>
        <f>(V364/[1]Население!A$2)*100000</f>
        <v>11.024645785734108</v>
      </c>
      <c r="AG364">
        <f>(W364/[1]Население!B$2)*100000</f>
        <v>34.380642831347053</v>
      </c>
      <c r="AH364">
        <f>(X364/[1]Население!C$2)*100000</f>
        <v>39.000907581441844</v>
      </c>
      <c r="AI364">
        <f>(Y364/[1]Население!D$2)*100000</f>
        <v>46.430094281517981</v>
      </c>
      <c r="AJ364">
        <f>(Z364/[1]Население!E$2)*100000</f>
        <v>55.278463950994116</v>
      </c>
      <c r="AK364">
        <f>(AA364/[1]Население!F$2)*100000</f>
        <v>79.264037671725433</v>
      </c>
      <c r="AL364">
        <f>(AB364/[1]Население!G$2)*100000</f>
        <v>94.591745445635382</v>
      </c>
      <c r="AM364">
        <f>(AC364/[1]Население!H$2)*100000</f>
        <v>94.132308926328207</v>
      </c>
      <c r="AN364">
        <f>(AD364/[1]Население!I$2)*100000</f>
        <v>60.106005136331348</v>
      </c>
      <c r="AO364">
        <f>(AE364/[1]Население!J$2)*100000</f>
        <v>50.161965462904163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>
        <f>(V365/[1]Население!A$2)*100000</f>
        <v>11.328773945340567</v>
      </c>
      <c r="AG365">
        <f>(W365/[1]Население!B$2)*100000</f>
        <v>32.358252076561939</v>
      </c>
      <c r="AH365">
        <f>(X365/[1]Население!C$2)*100000</f>
        <v>36.909706102544156</v>
      </c>
      <c r="AI365">
        <f>(Y365/[1]Население!D$2)*100000</f>
        <v>45.103520159188889</v>
      </c>
      <c r="AJ365">
        <f>(Z365/[1]Население!E$2)*100000</f>
        <v>51.187647833178616</v>
      </c>
      <c r="AK365">
        <f>(AA365/[1]Население!F$2)*100000</f>
        <v>74.150228789678621</v>
      </c>
      <c r="AL365">
        <f>(AB365/[1]Население!G$2)*100000</f>
        <v>91.31522414254863</v>
      </c>
      <c r="AM365">
        <f>(AC365/[1]Население!H$2)*100000</f>
        <v>90.817791006387068</v>
      </c>
      <c r="AN365">
        <f>(AD365/[1]Население!I$2)*100000</f>
        <v>60.106005136331348</v>
      </c>
      <c r="AO365">
        <f>(AE365/[1]Население!J$2)*100000</f>
        <v>47.802756304339134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>
        <f>(V366/[1]Население!A$2)*100000</f>
        <v>10.872581705930878</v>
      </c>
      <c r="AG366">
        <f>(W366/[1]Население!B$2)*100000</f>
        <v>32.358252076561939</v>
      </c>
      <c r="AH366">
        <f>(X366/[1]Население!C$2)*100000</f>
        <v>34.609384475756706</v>
      </c>
      <c r="AI366">
        <f>(Y366/[1]Население!D$2)*100000</f>
        <v>40.271000142132941</v>
      </c>
      <c r="AJ366">
        <f>(Z366/[1]Население!E$2)*100000</f>
        <v>48.984900692816417</v>
      </c>
      <c r="AK366">
        <f>(AA366/[1]Население!F$2)*100000</f>
        <v>69.569108332845033</v>
      </c>
      <c r="AL366">
        <f>(AB366/[1]Население!G$2)*100000</f>
        <v>85.047096432295675</v>
      </c>
      <c r="AM366">
        <f>(AC366/[1]Население!H$2)*100000</f>
        <v>87.171821294451831</v>
      </c>
      <c r="AN366">
        <f>(AD366/[1]Население!I$2)*100000</f>
        <v>60.106005136331348</v>
      </c>
      <c r="AO366">
        <f>(AE366/[1]Население!J$2)*100000</f>
        <v>44.954442808022804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>
        <f>(V367/[1]Население!A$2)*100000</f>
        <v>10.72051762612765</v>
      </c>
      <c r="AG367">
        <f>(W367/[1]Население!B$2)*100000</f>
        <v>29.180209461899604</v>
      </c>
      <c r="AH367">
        <f>(X367/[1]Население!C$2)*100000</f>
        <v>33.459223662362973</v>
      </c>
      <c r="AI367">
        <f>(Y367/[1]Население!D$2)*100000</f>
        <v>37.144075425214382</v>
      </c>
      <c r="AJ367">
        <f>(Z367/[1]Население!E$2)*100000</f>
        <v>47.726188041180883</v>
      </c>
      <c r="AK367">
        <f>(AA367/[1]Население!F$2)*100000</f>
        <v>64.029148710627666</v>
      </c>
      <c r="AL367">
        <f>(AB367/[1]Население!G$2)*100000</f>
        <v>77.639309138360375</v>
      </c>
      <c r="AM367">
        <f>(AC367/[1]Население!H$2)*100000</f>
        <v>81.537140830551905</v>
      </c>
      <c r="AN367">
        <f>(AD367/[1]Население!I$2)*100000</f>
        <v>49.177640566089288</v>
      </c>
      <c r="AO367">
        <f>(AE367/[1]Население!J$2)*100000</f>
        <v>42.005431359816512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>
        <f>(V368/[1]Население!A$2)*100000</f>
        <v>10.264325386717962</v>
      </c>
      <c r="AG368">
        <f>(W368/[1]Население!B$2)*100000</f>
        <v>29.758035391838209</v>
      </c>
      <c r="AH368">
        <f>(X368/[1]Население!C$2)*100000</f>
        <v>33.04098336658344</v>
      </c>
      <c r="AI368">
        <f>(Y368/[1]Население!D$2)*100000</f>
        <v>37.333586014118538</v>
      </c>
      <c r="AJ368">
        <f>(Z368/[1]Население!E$2)*100000</f>
        <v>47.306617157302369</v>
      </c>
      <c r="AK368">
        <f>(AA368/[1]Население!F$2)*100000</f>
        <v>62.324545749945401</v>
      </c>
      <c r="AL368">
        <f>(AB368/[1]Население!G$2)*100000</f>
        <v>74.93261762711478</v>
      </c>
      <c r="AM368">
        <f>(AC368/[1]Население!H$2)*100000</f>
        <v>75.902460366651979</v>
      </c>
      <c r="AN368">
        <f>(AD368/[1]Население!I$2)*100000</f>
        <v>51.909731708649808</v>
      </c>
      <c r="AO368">
        <f>(AE368/[1]Население!J$2)*100000</f>
        <v>41.156691479601044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>
        <f>(V369/[1]Население!A$2)*100000</f>
        <v>10.03622926701312</v>
      </c>
      <c r="AG369">
        <f>(W369/[1]Население!B$2)*100000</f>
        <v>30.046948356807512</v>
      </c>
      <c r="AH369">
        <f>(X369/[1]Население!C$2)*100000</f>
        <v>33.04098336658344</v>
      </c>
      <c r="AI369">
        <f>(Y369/[1]Население!D$2)*100000</f>
        <v>37.807362486378928</v>
      </c>
      <c r="AJ369">
        <f>(Z369/[1]Население!E$2)*100000</f>
        <v>46.677260831484595</v>
      </c>
      <c r="AK369">
        <f>(AA369/[1]Население!F$2)*100000</f>
        <v>60.939555844391059</v>
      </c>
      <c r="AL369">
        <f>(AB369/[1]Население!G$2)*100000</f>
        <v>73.223128251591248</v>
      </c>
      <c r="AM369">
        <f>(AC369/[1]Население!H$2)*100000</f>
        <v>73.250846030699066</v>
      </c>
      <c r="AN369">
        <f>(AD369/[1]Население!I$2)*100000</f>
        <v>54.641822851210314</v>
      </c>
      <c r="AO369">
        <f>(AE369/[1]Население!J$2)*100000</f>
        <v>40.667587141849751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>
        <f>(V370/[1]Население!A$2)*100000</f>
        <v>10.416389466521192</v>
      </c>
      <c r="AG370">
        <f>(W370/[1]Население!B$2)*100000</f>
        <v>30.480317804261464</v>
      </c>
      <c r="AH370">
        <f>(X370/[1]Население!C$2)*100000</f>
        <v>34.713944549701587</v>
      </c>
      <c r="AI370">
        <f>(Y370/[1]Население!D$2)*100000</f>
        <v>39.512957786516317</v>
      </c>
      <c r="AJ370">
        <f>(Z370/[1]Население!E$2)*100000</f>
        <v>50.033827902512705</v>
      </c>
      <c r="AK370">
        <f>(AA370/[1]Население!F$2)*100000</f>
        <v>63.922611025585027</v>
      </c>
      <c r="AL370">
        <f>(AB370/[1]Население!G$2)*100000</f>
        <v>75.35998997099567</v>
      </c>
      <c r="AM370">
        <f>(AC370/[1]Население!H$2)*100000</f>
        <v>76.56536395064019</v>
      </c>
      <c r="AN370">
        <f>(AD370/[1]Население!I$2)*100000</f>
        <v>54.641822851210314</v>
      </c>
      <c r="AO370">
        <f>(AE370/[1]Население!J$2)*100000</f>
        <v>42.494535697567798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>
        <f>(V371/[1]Население!A$2)*100000</f>
        <v>10.72051762612765</v>
      </c>
      <c r="AG371">
        <f>(W371/[1]Население!B$2)*100000</f>
        <v>29.035752979414951</v>
      </c>
      <c r="AH371">
        <f>(X371/[1]Население!C$2)*100000</f>
        <v>33.04098336658344</v>
      </c>
      <c r="AI371">
        <f>(Y371/[1]Население!D$2)*100000</f>
        <v>35.722746008433226</v>
      </c>
      <c r="AJ371">
        <f>(Z371/[1]Население!E$2)*100000</f>
        <v>46.047904505666828</v>
      </c>
      <c r="AK371">
        <f>(AA371/[1]Население!F$2)*100000</f>
        <v>58.169576033282375</v>
      </c>
      <c r="AL371">
        <f>(AB371/[1]Население!G$2)*100000</f>
        <v>67.382372885219183</v>
      </c>
      <c r="AM371">
        <f>(AC371/[1]Население!H$2)*100000</f>
        <v>70.599231694746152</v>
      </c>
      <c r="AN371">
        <f>(AD371/[1]Население!I$2)*100000</f>
        <v>54.641822851210314</v>
      </c>
      <c r="AO371">
        <f>(AE371/[1]Население!J$2)*100000</f>
        <v>39.214659550294456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>
        <f>(V372/[1]Население!A$2)*100000</f>
        <v>10.03622926701312</v>
      </c>
      <c r="AG372">
        <f>(W372/[1]Население!B$2)*100000</f>
        <v>26.724449259660524</v>
      </c>
      <c r="AH372">
        <f>(X372/[1]Население!C$2)*100000</f>
        <v>30.322421444016445</v>
      </c>
      <c r="AI372">
        <f>(Y372/[1]Население!D$2)*100000</f>
        <v>31.458757758089735</v>
      </c>
      <c r="AJ372">
        <f>(Z372/[1]Население!E$2)*100000</f>
        <v>41.537517503972808</v>
      </c>
      <c r="AK372">
        <f>(AA372/[1]Население!F$2)*100000</f>
        <v>51.351164190553298</v>
      </c>
      <c r="AL372">
        <f>(AB372/[1]Население!G$2)*100000</f>
        <v>60.68687283108536</v>
      </c>
      <c r="AM372">
        <f>(AC372/[1]Население!H$2)*100000</f>
        <v>66.621810190816802</v>
      </c>
      <c r="AN372">
        <f>(AD372/[1]Население!I$2)*100000</f>
        <v>54.641822851210314</v>
      </c>
      <c r="AO372">
        <f>(AE372/[1]Население!J$2)*100000</f>
        <v>35.445679065269822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>
        <f>(V373/[1]Население!A$2)*100000</f>
        <v>9.5800370276034315</v>
      </c>
      <c r="AG373">
        <f>(W373/[1]Население!B$2)*100000</f>
        <v>25.424340917298665</v>
      </c>
      <c r="AH373">
        <f>(X373/[1]Население!C$2)*100000</f>
        <v>28.858580408788065</v>
      </c>
      <c r="AI373">
        <f>(Y373/[1]Население!D$2)*100000</f>
        <v>29.184630691239871</v>
      </c>
      <c r="AJ373">
        <f>(Z373/[1]Население!E$2)*100000</f>
        <v>37.761379549066191</v>
      </c>
      <c r="AK373">
        <f>(AA373/[1]Население!F$2)*100000</f>
        <v>47.409269843975558</v>
      </c>
      <c r="AL373">
        <f>(AB373/[1]Население!G$2)*100000</f>
        <v>55.131032360633881</v>
      </c>
      <c r="AM373">
        <f>(AC373/[1]Население!H$2)*100000</f>
        <v>57.672611806975738</v>
      </c>
      <c r="AN373">
        <f>(AD373/[1]Население!I$2)*100000</f>
        <v>51.909731708649808</v>
      </c>
      <c r="AO373">
        <f>(AE373/[1]Население!J$2)*100000</f>
        <v>32.669292677446336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>
        <f>(V374/[1]Население!A$2)*100000</f>
        <v>9.2759088679969732</v>
      </c>
      <c r="AG374">
        <f>(W374/[1]Население!B$2)*100000</f>
        <v>24.124232574936801</v>
      </c>
      <c r="AH374">
        <f>(X374/[1]Население!C$2)*100000</f>
        <v>25.617218116496652</v>
      </c>
      <c r="AI374">
        <f>(Y374/[1]Население!D$2)*100000</f>
        <v>26.910503624390014</v>
      </c>
      <c r="AJ374">
        <f>(Z374/[1]Население!E$2)*100000</f>
        <v>35.768417850643253</v>
      </c>
      <c r="AK374">
        <f>(AA374/[1]Население!F$2)*100000</f>
        <v>43.467375497397818</v>
      </c>
      <c r="AL374">
        <f>(AB374/[1]Население!G$2)*100000</f>
        <v>50.999766369785348</v>
      </c>
      <c r="AM374">
        <f>(AC374/[1]Население!H$2)*100000</f>
        <v>54.689545679028718</v>
      </c>
      <c r="AN374">
        <f>(AD374/[1]Население!I$2)*100000</f>
        <v>46.445549423528767</v>
      </c>
      <c r="AO374">
        <f>(AE374/[1]Население!J$2)*100000</f>
        <v>30.310083518881296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>
        <f>(V375/[1]Население!A$2)*100000</f>
        <v>9.123844788193745</v>
      </c>
      <c r="AG375">
        <f>(W375/[1]Население!B$2)*100000</f>
        <v>23.979776092452148</v>
      </c>
      <c r="AH375">
        <f>(X375/[1]Население!C$2)*100000</f>
        <v>24.257937155213156</v>
      </c>
      <c r="AI375">
        <f>(Y375/[1]Население!D$2)*100000</f>
        <v>26.531482446581702</v>
      </c>
      <c r="AJ375">
        <f>(Z375/[1]Население!E$2)*100000</f>
        <v>35.348846966764746</v>
      </c>
      <c r="AK375">
        <f>(AA375/[1]Население!F$2)*100000</f>
        <v>42.4019986469714</v>
      </c>
      <c r="AL375">
        <f>(AB375/[1]Население!G$2)*100000</f>
        <v>51.142223817745638</v>
      </c>
      <c r="AM375">
        <f>(AC375/[1]Население!H$2)*100000</f>
        <v>54.358093887034606</v>
      </c>
      <c r="AN375">
        <f>(AD375/[1]Население!I$2)*100000</f>
        <v>46.445549423528767</v>
      </c>
      <c r="AO375">
        <f>(AE375/[1]Население!J$2)*100000</f>
        <v>29.82097918113001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>
        <f>(V376/[1]Население!A$2)*100000</f>
        <v>9.123844788193745</v>
      </c>
      <c r="AG376">
        <f>(W376/[1]Население!B$2)*100000</f>
        <v>23.40195016251354</v>
      </c>
      <c r="AH376">
        <f>(X376/[1]Население!C$2)*100000</f>
        <v>24.257937155213156</v>
      </c>
      <c r="AI376">
        <f>(Y376/[1]Население!D$2)*100000</f>
        <v>26.152461268773393</v>
      </c>
      <c r="AJ376">
        <f>(Z376/[1]Население!E$2)*100000</f>
        <v>35.348846966764746</v>
      </c>
      <c r="AK376">
        <f>(AA376/[1]Население!F$2)*100000</f>
        <v>42.828149387141963</v>
      </c>
      <c r="AL376">
        <f>(AB376/[1]Население!G$2)*100000</f>
        <v>50.287479129983872</v>
      </c>
      <c r="AM376">
        <f>(AC376/[1]Население!H$2)*100000</f>
        <v>53.695190303046367</v>
      </c>
      <c r="AN376">
        <f>(AD376/[1]Население!I$2)*100000</f>
        <v>49.177640566089288</v>
      </c>
      <c r="AO376">
        <f>(AE376/[1]Население!J$2)*100000</f>
        <v>29.66273954244577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>
        <f>(V377/[1]Население!A$2)*100000</f>
        <v>8.5155884689808286</v>
      </c>
      <c r="AG377">
        <f>(W377/[1]Население!B$2)*100000</f>
        <v>22.101841820151677</v>
      </c>
      <c r="AH377">
        <f>(X377/[1]Население!C$2)*100000</f>
        <v>22.062175602370584</v>
      </c>
      <c r="AI377">
        <f>(Y377/[1]Население!D$2)*100000</f>
        <v>23.594068318567302</v>
      </c>
      <c r="AJ377">
        <f>(Z377/[1]Население!E$2)*100000</f>
        <v>34.195027036098828</v>
      </c>
      <c r="AK377">
        <f>(AA377/[1]Население!F$2)*100000</f>
        <v>39.099330410649507</v>
      </c>
      <c r="AL377">
        <f>(AB377/[1]Население!G$2)*100000</f>
        <v>46.298670587095636</v>
      </c>
      <c r="AM377">
        <f>(AC377/[1]Население!H$2)*100000</f>
        <v>51.04357596709346</v>
      </c>
      <c r="AN377">
        <f>(AD377/[1]Население!I$2)*100000</f>
        <v>51.909731708649808</v>
      </c>
      <c r="AO377">
        <f>(AE377/[1]Население!J$2)*100000</f>
        <v>27.56246797445494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>
        <f>(V378/[1]Население!A$2)*100000</f>
        <v>8.2874923492759844</v>
      </c>
      <c r="AG378">
        <f>(W378/[1]Население!B$2)*100000</f>
        <v>21.235102925243773</v>
      </c>
      <c r="AH378">
        <f>(X378/[1]Население!C$2)*100000</f>
        <v>20.493774493197321</v>
      </c>
      <c r="AI378">
        <f>(Y378/[1]Население!D$2)*100000</f>
        <v>23.404557729663146</v>
      </c>
      <c r="AJ378">
        <f>(Z378/[1]Население!E$2)*100000</f>
        <v>32.936314384463294</v>
      </c>
      <c r="AK378">
        <f>(AA378/[1]Население!F$2)*100000</f>
        <v>36.862039024754026</v>
      </c>
      <c r="AL378">
        <f>(AB378/[1]Население!G$2)*100000</f>
        <v>44.161808867691221</v>
      </c>
      <c r="AM378">
        <f>(AC378/[1]Население!H$2)*100000</f>
        <v>50.380672383105235</v>
      </c>
      <c r="AN378">
        <f>(AD378/[1]Население!I$2)*100000</f>
        <v>54.641822851210314</v>
      </c>
      <c r="AO378">
        <f>(AE378/[1]Население!J$2)*100000</f>
        <v>26.483561347062395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>
        <f>(V379/[1]Население!A$2)*100000</f>
        <v>7.5271719502598389</v>
      </c>
      <c r="AG379">
        <f>(W379/[1]Население!B$2)*100000</f>
        <v>20.079451065366559</v>
      </c>
      <c r="AH379">
        <f>(X379/[1]Население!C$2)*100000</f>
        <v>19.552733827693363</v>
      </c>
      <c r="AI379">
        <f>(Y379/[1]Население!D$2)*100000</f>
        <v>22.267494196238214</v>
      </c>
      <c r="AJ379">
        <f>(Z379/[1]Население!E$2)*100000</f>
        <v>31.992279895736633</v>
      </c>
      <c r="AK379">
        <f>(AA379/[1]Население!F$2)*100000</f>
        <v>35.050898379029121</v>
      </c>
      <c r="AL379">
        <f>(AB379/[1]Население!G$2)*100000</f>
        <v>40.030542876842688</v>
      </c>
      <c r="AM379">
        <f>(AC379/[1]Население!H$2)*100000</f>
        <v>48.723413423134673</v>
      </c>
      <c r="AN379">
        <f>(AD379/[1]Население!I$2)*100000</f>
        <v>46.445549423528767</v>
      </c>
      <c r="AO379">
        <f>(AE379/[1]Население!J$2)*100000</f>
        <v>25.016248333808534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>
        <f>(V380/[1]Население!A$2)*100000</f>
        <v>6.9189156310469242</v>
      </c>
      <c r="AG380">
        <f>(W380/[1]Население!B$2)*100000</f>
        <v>17.623690863127482</v>
      </c>
      <c r="AH380">
        <f>(X380/[1]Население!C$2)*100000</f>
        <v>19.134493531913826</v>
      </c>
      <c r="AI380">
        <f>(Y380/[1]Население!D$2)*100000</f>
        <v>21.983228312881984</v>
      </c>
      <c r="AJ380">
        <f>(Z380/[1]Население!E$2)*100000</f>
        <v>29.684640034404815</v>
      </c>
      <c r="AK380">
        <f>(AA380/[1]Население!F$2)*100000</f>
        <v>35.477049119199684</v>
      </c>
      <c r="AL380">
        <f>(AB380/[1]Население!G$2)*100000</f>
        <v>39.888085428882391</v>
      </c>
      <c r="AM380">
        <f>(AC380/[1]Население!H$2)*100000</f>
        <v>46.071799087181766</v>
      </c>
      <c r="AN380">
        <f>(AD380/[1]Население!I$2)*100000</f>
        <v>43.713458280968247</v>
      </c>
      <c r="AO380">
        <f>(AE380/[1]Население!J$2)*100000</f>
        <v>24.153123031894495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>
        <f>(V381/[1]Население!A$2)*100000</f>
        <v>6.462723391637236</v>
      </c>
      <c r="AG381">
        <f>(W381/[1]Население!B$2)*100000</f>
        <v>16.901408450704224</v>
      </c>
      <c r="AH381">
        <f>(X381/[1]Население!C$2)*100000</f>
        <v>18.611693162189404</v>
      </c>
      <c r="AI381">
        <f>(Y381/[1]Население!D$2)*100000</f>
        <v>21.22518595726536</v>
      </c>
      <c r="AJ381">
        <f>(Z381/[1]Население!E$2)*100000</f>
        <v>28.950390987617418</v>
      </c>
      <c r="AK381">
        <f>(AA381/[1]Население!F$2)*100000</f>
        <v>33.878983843560064</v>
      </c>
      <c r="AL381">
        <f>(AB381/[1]Население!G$2)*100000</f>
        <v>40.173000324802985</v>
      </c>
      <c r="AM381">
        <f>(AC381/[1]Население!H$2)*100000</f>
        <v>43.420184751228859</v>
      </c>
      <c r="AN381">
        <f>(AD381/[1]Население!I$2)*100000</f>
        <v>43.713458280968247</v>
      </c>
      <c r="AO381">
        <f>(AE381/[1]Население!J$2)*100000</f>
        <v>23.405081103568993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>
        <f>(V382/[1]Население!A$2)*100000</f>
        <v>6.5387554315388501</v>
      </c>
      <c r="AG382">
        <f>(W382/[1]Население!B$2)*100000</f>
        <v>16.756951968219575</v>
      </c>
      <c r="AH382">
        <f>(X382/[1]Население!C$2)*100000</f>
        <v>18.298012940354752</v>
      </c>
      <c r="AI382">
        <f>(Y382/[1]Население!D$2)*100000</f>
        <v>20.277633012744587</v>
      </c>
      <c r="AJ382">
        <f>(Z382/[1]Население!E$2)*100000</f>
        <v>27.796571056951503</v>
      </c>
      <c r="AK382">
        <f>(AA382/[1]Население!F$2)*100000</f>
        <v>32.707069308091008</v>
      </c>
      <c r="AL382">
        <f>(AB382/[1]Население!G$2)*100000</f>
        <v>38.890883293160336</v>
      </c>
      <c r="AM382">
        <f>(AC382/[1]Население!H$2)*100000</f>
        <v>42.757281167240627</v>
      </c>
      <c r="AN382">
        <f>(AD382/[1]Население!I$2)*100000</f>
        <v>38.249275995847221</v>
      </c>
      <c r="AO382">
        <f>(AE382/[1]Население!J$2)*100000</f>
        <v>22.714580862037764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>
        <f>(V383/[1]Население!A$2)*100000</f>
        <v>6.462723391637236</v>
      </c>
      <c r="AG383">
        <f>(W383/[1]Население!B$2)*100000</f>
        <v>16.612495485734922</v>
      </c>
      <c r="AH383">
        <f>(X383/[1]Население!C$2)*100000</f>
        <v>17.984332718520097</v>
      </c>
      <c r="AI383">
        <f>(Y383/[1]Население!D$2)*100000</f>
        <v>20.088122423840431</v>
      </c>
      <c r="AJ383">
        <f>(Z383/[1]Население!E$2)*100000</f>
        <v>27.167214731133733</v>
      </c>
      <c r="AK383">
        <f>(AA383/[1]Население!F$2)*100000</f>
        <v>32.600531623048361</v>
      </c>
      <c r="AL383">
        <f>(AB383/[1]Население!G$2)*100000</f>
        <v>38.463510949279446</v>
      </c>
      <c r="AM383">
        <f>(AC383/[1]Население!H$2)*100000</f>
        <v>42.094377583252403</v>
      </c>
      <c r="AN383">
        <f>(AD383/[1]Население!I$2)*100000</f>
        <v>35.517184853286707</v>
      </c>
      <c r="AO383">
        <f>(AE383/[1]Население!J$2)*100000</f>
        <v>22.426872428066417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>
        <f>(V384/[1]Население!A$2)*100000</f>
        <v>7.2230437906533806</v>
      </c>
      <c r="AG384">
        <f>(W384/[1]Население!B$2)*100000</f>
        <v>17.045864933188877</v>
      </c>
      <c r="AH384">
        <f>(X384/[1]Население!C$2)*100000</f>
        <v>17.879772644575215</v>
      </c>
      <c r="AI384">
        <f>(Y384/[1]Население!D$2)*100000</f>
        <v>19.614345951580042</v>
      </c>
      <c r="AJ384">
        <f>(Z384/[1]Население!E$2)*100000</f>
        <v>24.859574869801911</v>
      </c>
      <c r="AK384">
        <f>(AA384/[1]Население!F$2)*100000</f>
        <v>29.404401071769108</v>
      </c>
      <c r="AL384">
        <f>(AB384/[1]Население!G$2)*100000</f>
        <v>35.329447094152975</v>
      </c>
      <c r="AM384">
        <f>(AC384/[1]Население!H$2)*100000</f>
        <v>35.465341743370132</v>
      </c>
      <c r="AN384">
        <f>(AD384/[1]Население!I$2)*100000</f>
        <v>32.785093710726187</v>
      </c>
      <c r="AO384">
        <f>(AE384/[1]Население!J$2)*100000</f>
        <v>21.160955318592496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>
        <f>(V385/[1]Население!A$2)*100000</f>
        <v>6.9189156310469242</v>
      </c>
      <c r="AG385">
        <f>(W385/[1]Население!B$2)*100000</f>
        <v>16.612495485734922</v>
      </c>
      <c r="AH385">
        <f>(X385/[1]Население!C$2)*100000</f>
        <v>17.356972274850794</v>
      </c>
      <c r="AI385">
        <f>(Y385/[1]Население!D$2)*100000</f>
        <v>18.951058890415499</v>
      </c>
      <c r="AJ385">
        <f>(Z385/[1]Население!E$2)*100000</f>
        <v>22.971505892348603</v>
      </c>
      <c r="AK385">
        <f>(AA385/[1]Население!F$2)*100000</f>
        <v>26.314808205532504</v>
      </c>
      <c r="AL385">
        <f>(AB385/[1]Население!G$2)*100000</f>
        <v>33.477500270669154</v>
      </c>
      <c r="AM385">
        <f>(AC385/[1]Население!H$2)*100000</f>
        <v>34.802438159381907</v>
      </c>
      <c r="AN385">
        <f>(AD385/[1]Население!I$2)*100000</f>
        <v>24.588820283044644</v>
      </c>
      <c r="AO385">
        <f>(AE385/[1]Население!J$2)*100000</f>
        <v>19.952579895912841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>
        <f>(V386/[1]Население!A$2)*100000</f>
        <v>6.7668515512436942</v>
      </c>
      <c r="AG386">
        <f>(W386/[1]Население!B$2)*100000</f>
        <v>16.323582520765619</v>
      </c>
      <c r="AH386">
        <f>(X386/[1]Население!C$2)*100000</f>
        <v>16.52049168329172</v>
      </c>
      <c r="AI386">
        <f>(Y386/[1]Население!D$2)*100000</f>
        <v>19.045814184867581</v>
      </c>
      <c r="AJ386">
        <f>(Z386/[1]Население!E$2)*100000</f>
        <v>22.551935008470089</v>
      </c>
      <c r="AK386">
        <f>(AA386/[1]Население!F$2)*100000</f>
        <v>25.888657465361934</v>
      </c>
      <c r="AL386">
        <f>(AB386/[1]Население!G$2)*100000</f>
        <v>31.768010895145618</v>
      </c>
      <c r="AM386">
        <f>(AC386/[1]Население!H$2)*100000</f>
        <v>32.813727407417225</v>
      </c>
      <c r="AN386">
        <f>(AD386/[1]Население!I$2)*100000</f>
        <v>21.856729140484124</v>
      </c>
      <c r="AO386">
        <f>(AE386/[1]Население!J$2)*100000</f>
        <v>19.405933871367285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>
        <f>(V387/[1]Население!A$2)*100000</f>
        <v>6.6908195113420801</v>
      </c>
      <c r="AG387">
        <f>(W387/[1]Население!B$2)*100000</f>
        <v>16.323582520765619</v>
      </c>
      <c r="AH387">
        <f>(X387/[1]Население!C$2)*100000</f>
        <v>15.265770795953106</v>
      </c>
      <c r="AI387">
        <f>(Y387/[1]Население!D$2)*100000</f>
        <v>18.856303595963425</v>
      </c>
      <c r="AJ387">
        <f>(Z387/[1]Население!E$2)*100000</f>
        <v>22.447042287500459</v>
      </c>
      <c r="AK387">
        <f>(AA387/[1]Население!F$2)*100000</f>
        <v>24.503667559807592</v>
      </c>
      <c r="AL387">
        <f>(AB387/[1]Население!G$2)*100000</f>
        <v>30.770808759423559</v>
      </c>
      <c r="AM387">
        <f>(AC387/[1]Население!H$2)*100000</f>
        <v>32.482275615423113</v>
      </c>
      <c r="AN387">
        <f>(AD387/[1]Население!I$2)*100000</f>
        <v>19.12463799792361</v>
      </c>
      <c r="AO387">
        <f>(AE387/[1]Население!J$2)*100000</f>
        <v>18.859287846821729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>
        <f>(V388/[1]Население!A$2)*100000</f>
        <v>6.6908195113420801</v>
      </c>
      <c r="AG388">
        <f>(W388/[1]Население!B$2)*100000</f>
        <v>16.323582520765619</v>
      </c>
      <c r="AH388">
        <f>(X388/[1]Население!C$2)*100000</f>
        <v>15.161210722008223</v>
      </c>
      <c r="AI388">
        <f>(Y388/[1]Население!D$2)*100000</f>
        <v>18.193016534798883</v>
      </c>
      <c r="AJ388">
        <f>(Z388/[1]Население!E$2)*100000</f>
        <v>22.237256845561202</v>
      </c>
      <c r="AK388">
        <f>(AA388/[1]Население!F$2)*100000</f>
        <v>22.799064599125327</v>
      </c>
      <c r="AL388">
        <f>(AB388/[1]Население!G$2)*100000</f>
        <v>29.7736066237015</v>
      </c>
      <c r="AM388">
        <f>(AC388/[1]Население!H$2)*100000</f>
        <v>31.487920239440776</v>
      </c>
      <c r="AN388">
        <f>(AD388/[1]Население!I$2)*100000</f>
        <v>16.392546855363094</v>
      </c>
      <c r="AO388">
        <f>(AE388/[1]Население!J$2)*100000</f>
        <v>18.327027243974737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>
        <f>(V389/[1]Население!A$2)*100000</f>
        <v>6.2346272719323919</v>
      </c>
      <c r="AG389">
        <f>(W389/[1]Население!B$2)*100000</f>
        <v>15.167930660888409</v>
      </c>
      <c r="AH389">
        <f>(X389/[1]Население!C$2)*100000</f>
        <v>14.742970426228686</v>
      </c>
      <c r="AI389">
        <f>(Y389/[1]Население!D$2)*100000</f>
        <v>17.340218884730184</v>
      </c>
      <c r="AJ389">
        <f>(Z389/[1]Население!E$2)*100000</f>
        <v>21.607900519743431</v>
      </c>
      <c r="AK389">
        <f>(AA389/[1]Население!F$2)*100000</f>
        <v>21.94676311878419</v>
      </c>
      <c r="AL389">
        <f>(AB389/[1]Население!G$2)*100000</f>
        <v>28.349032144098562</v>
      </c>
      <c r="AM389">
        <f>(AC389/[1]Население!H$2)*100000</f>
        <v>31.487920239440776</v>
      </c>
      <c r="AN389">
        <f>(AD389/[1]Население!I$2)*100000</f>
        <v>10.928364570242062</v>
      </c>
      <c r="AO389">
        <f>(AE389/[1]Население!J$2)*100000</f>
        <v>17.564599893950671</v>
      </c>
    </row>
    <row r="390" spans="1:41" x14ac:dyDescent="0.3">
      <c r="A390" s="95">
        <v>44375</v>
      </c>
    </row>
    <row r="391" spans="1:41" x14ac:dyDescent="0.3">
      <c r="A391" s="95"/>
    </row>
    <row r="392" spans="1:41" x14ac:dyDescent="0.3">
      <c r="A392" s="95"/>
    </row>
    <row r="393" spans="1:41" x14ac:dyDescent="0.3">
      <c r="A393" s="95"/>
    </row>
    <row r="394" spans="1:41" x14ac:dyDescent="0.3">
      <c r="A394" s="95"/>
    </row>
    <row r="395" spans="1:41" x14ac:dyDescent="0.3">
      <c r="A395" s="95"/>
    </row>
    <row r="396" spans="1:41" x14ac:dyDescent="0.3">
      <c r="A396" s="95"/>
    </row>
    <row r="397" spans="1:41" x14ac:dyDescent="0.3">
      <c r="A397" s="95"/>
    </row>
    <row r="398" spans="1:41" x14ac:dyDescent="0.3">
      <c r="A398" s="95"/>
    </row>
    <row r="399" spans="1:41" x14ac:dyDescent="0.3">
      <c r="A399" s="95"/>
    </row>
    <row r="400" spans="1:41" x14ac:dyDescent="0.3">
      <c r="A400" s="95"/>
    </row>
    <row r="401" spans="1:1" x14ac:dyDescent="0.3">
      <c r="A401" s="95"/>
    </row>
    <row r="402" spans="1:1" x14ac:dyDescent="0.3">
      <c r="A402" s="95"/>
    </row>
    <row r="437" spans="18:18" x14ac:dyDescent="0.3">
      <c r="R437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2021-06-28T06:11:05Z</dcterms:modified>
</cp:coreProperties>
</file>