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A09571C7-BA3F-417A-89E2-710B9C88AA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AH298" i="7" l="1"/>
  <c r="AA298" i="7"/>
  <c r="AK298" i="7" s="1"/>
  <c r="Z298" i="7"/>
  <c r="AJ298" i="7" s="1"/>
  <c r="X298" i="7"/>
  <c r="U298" i="7"/>
  <c r="AE298" i="7" s="1"/>
  <c r="AO298" i="7" s="1"/>
  <c r="T298" i="7"/>
  <c r="AD298" i="7" s="1"/>
  <c r="AN298" i="7" s="1"/>
  <c r="S298" i="7"/>
  <c r="AC298" i="7" s="1"/>
  <c r="AM298" i="7" s="1"/>
  <c r="R298" i="7"/>
  <c r="AB298" i="7" s="1"/>
  <c r="AL298" i="7" s="1"/>
  <c r="Q298" i="7"/>
  <c r="P298" i="7"/>
  <c r="O298" i="7"/>
  <c r="Y298" i="7" s="1"/>
  <c r="AI298" i="7" s="1"/>
  <c r="N298" i="7"/>
  <c r="M298" i="7"/>
  <c r="W298" i="7" s="1"/>
  <c r="AG298" i="7" s="1"/>
  <c r="L298" i="7"/>
  <c r="V298" i="7" s="1"/>
  <c r="AF298" i="7" s="1"/>
  <c r="K298" i="7"/>
  <c r="AA297" i="7"/>
  <c r="AK297" i="7" s="1"/>
  <c r="Z297" i="7"/>
  <c r="AJ297" i="7" s="1"/>
  <c r="U297" i="7"/>
  <c r="AE297" i="7" s="1"/>
  <c r="AO297" i="7" s="1"/>
  <c r="T297" i="7"/>
  <c r="AD297" i="7" s="1"/>
  <c r="AN297" i="7" s="1"/>
  <c r="S297" i="7"/>
  <c r="AC297" i="7" s="1"/>
  <c r="AM297" i="7" s="1"/>
  <c r="R297" i="7"/>
  <c r="AB297" i="7" s="1"/>
  <c r="AL297" i="7" s="1"/>
  <c r="Q297" i="7"/>
  <c r="P297" i="7"/>
  <c r="O297" i="7"/>
  <c r="Y297" i="7" s="1"/>
  <c r="AI297" i="7" s="1"/>
  <c r="N297" i="7"/>
  <c r="X297" i="7" s="1"/>
  <c r="AH297" i="7" s="1"/>
  <c r="M297" i="7"/>
  <c r="W297" i="7" s="1"/>
  <c r="AG297" i="7" s="1"/>
  <c r="L297" i="7"/>
  <c r="V297" i="7" s="1"/>
  <c r="AF297" i="7" s="1"/>
  <c r="K297" i="7"/>
  <c r="AD296" i="7"/>
  <c r="AN296" i="7" s="1"/>
  <c r="AC296" i="7"/>
  <c r="AM296" i="7" s="1"/>
  <c r="AA296" i="7"/>
  <c r="AK296" i="7" s="1"/>
  <c r="Z296" i="7"/>
  <c r="AJ296" i="7" s="1"/>
  <c r="V296" i="7"/>
  <c r="AF296" i="7" s="1"/>
  <c r="U296" i="7"/>
  <c r="AE296" i="7" s="1"/>
  <c r="AO296" i="7" s="1"/>
  <c r="T296" i="7"/>
  <c r="S296" i="7"/>
  <c r="R296" i="7"/>
  <c r="AB296" i="7" s="1"/>
  <c r="AL296" i="7" s="1"/>
  <c r="Q296" i="7"/>
  <c r="P296" i="7"/>
  <c r="O296" i="7"/>
  <c r="Y296" i="7" s="1"/>
  <c r="AI296" i="7" s="1"/>
  <c r="N296" i="7"/>
  <c r="X296" i="7" s="1"/>
  <c r="AH296" i="7" s="1"/>
  <c r="M296" i="7"/>
  <c r="W296" i="7" s="1"/>
  <c r="AG296" i="7" s="1"/>
  <c r="L296" i="7"/>
  <c r="K296" i="7"/>
  <c r="AK295" i="7"/>
  <c r="AJ295" i="7"/>
  <c r="AC295" i="7"/>
  <c r="AM295" i="7" s="1"/>
  <c r="AB295" i="7"/>
  <c r="AL295" i="7" s="1"/>
  <c r="AA295" i="7"/>
  <c r="Z295" i="7"/>
  <c r="U295" i="7"/>
  <c r="AE295" i="7" s="1"/>
  <c r="AO295" i="7" s="1"/>
  <c r="T295" i="7"/>
  <c r="AD295" i="7" s="1"/>
  <c r="AN295" i="7" s="1"/>
  <c r="S295" i="7"/>
  <c r="R295" i="7"/>
  <c r="Q295" i="7"/>
  <c r="P295" i="7"/>
  <c r="O295" i="7"/>
  <c r="Y295" i="7" s="1"/>
  <c r="AI295" i="7" s="1"/>
  <c r="N295" i="7"/>
  <c r="X295" i="7" s="1"/>
  <c r="AH295" i="7" s="1"/>
  <c r="M295" i="7"/>
  <c r="W295" i="7" s="1"/>
  <c r="AG295" i="7" s="1"/>
  <c r="L295" i="7"/>
  <c r="V295" i="7" s="1"/>
  <c r="AF295" i="7" s="1"/>
  <c r="K295" i="7"/>
  <c r="AD294" i="7"/>
  <c r="AN294" i="7" s="1"/>
  <c r="AA294" i="7"/>
  <c r="AK294" i="7" s="1"/>
  <c r="Z294" i="7"/>
  <c r="AJ294" i="7" s="1"/>
  <c r="V294" i="7"/>
  <c r="AF294" i="7" s="1"/>
  <c r="U294" i="7"/>
  <c r="AE294" i="7" s="1"/>
  <c r="AO294" i="7" s="1"/>
  <c r="T294" i="7"/>
  <c r="S294" i="7"/>
  <c r="AC294" i="7" s="1"/>
  <c r="AM294" i="7" s="1"/>
  <c r="R294" i="7"/>
  <c r="AB294" i="7" s="1"/>
  <c r="AL294" i="7" s="1"/>
  <c r="Q294" i="7"/>
  <c r="P294" i="7"/>
  <c r="O294" i="7"/>
  <c r="Y294" i="7" s="1"/>
  <c r="AI294" i="7" s="1"/>
  <c r="N294" i="7"/>
  <c r="X294" i="7" s="1"/>
  <c r="AH294" i="7" s="1"/>
  <c r="M294" i="7"/>
  <c r="W294" i="7" s="1"/>
  <c r="AG294" i="7" s="1"/>
  <c r="L294" i="7"/>
  <c r="K294" i="7"/>
  <c r="AK293" i="7"/>
  <c r="AJ293" i="7"/>
  <c r="AC293" i="7"/>
  <c r="AM293" i="7" s="1"/>
  <c r="AB293" i="7"/>
  <c r="AL293" i="7" s="1"/>
  <c r="AA293" i="7"/>
  <c r="Z293" i="7"/>
  <c r="U293" i="7"/>
  <c r="AE293" i="7" s="1"/>
  <c r="AO293" i="7" s="1"/>
  <c r="T293" i="7"/>
  <c r="AD293" i="7" s="1"/>
  <c r="AN293" i="7" s="1"/>
  <c r="S293" i="7"/>
  <c r="R293" i="7"/>
  <c r="Q293" i="7"/>
  <c r="P293" i="7"/>
  <c r="O293" i="7"/>
  <c r="Y293" i="7" s="1"/>
  <c r="AI293" i="7" s="1"/>
  <c r="N293" i="7"/>
  <c r="X293" i="7" s="1"/>
  <c r="AH293" i="7" s="1"/>
  <c r="M293" i="7"/>
  <c r="W293" i="7" s="1"/>
  <c r="AG293" i="7" s="1"/>
  <c r="L293" i="7"/>
  <c r="V293" i="7" s="1"/>
  <c r="AF293" i="7" s="1"/>
  <c r="K293" i="7"/>
  <c r="AC292" i="7"/>
  <c r="AM292" i="7" s="1"/>
  <c r="AB292" i="7"/>
  <c r="AL292" i="7" s="1"/>
  <c r="Y292" i="7"/>
  <c r="AI292" i="7" s="1"/>
  <c r="X292" i="7"/>
  <c r="AH292" i="7" s="1"/>
  <c r="U292" i="7"/>
  <c r="AE292" i="7" s="1"/>
  <c r="AO292" i="7" s="1"/>
  <c r="T292" i="7"/>
  <c r="AD292" i="7" s="1"/>
  <c r="AN292" i="7" s="1"/>
  <c r="S292" i="7"/>
  <c r="R292" i="7"/>
  <c r="Q292" i="7"/>
  <c r="AA292" i="7" s="1"/>
  <c r="AK292" i="7" s="1"/>
  <c r="P292" i="7"/>
  <c r="Z292" i="7" s="1"/>
  <c r="AJ292" i="7" s="1"/>
  <c r="O292" i="7"/>
  <c r="N292" i="7"/>
  <c r="M292" i="7"/>
  <c r="W292" i="7" s="1"/>
  <c r="AG292" i="7" s="1"/>
  <c r="L292" i="7"/>
  <c r="V292" i="7" s="1"/>
  <c r="AF292" i="7" s="1"/>
  <c r="K292" i="7"/>
  <c r="BE387" i="1"/>
  <c r="AU387" i="1"/>
  <c r="AT387" i="1"/>
  <c r="AS387" i="1"/>
  <c r="AR387" i="1"/>
  <c r="AG387" i="1"/>
  <c r="AD387" i="1"/>
  <c r="AE387" i="1" s="1"/>
  <c r="AF387" i="1" s="1"/>
  <c r="AI387" i="1"/>
  <c r="AL387" i="1" s="1"/>
  <c r="Z387" i="1"/>
  <c r="AA387" i="1" s="1"/>
  <c r="Y387" i="1"/>
  <c r="AM387" i="1"/>
  <c r="BG387" i="1"/>
  <c r="W387" i="1"/>
  <c r="AO387" i="1"/>
  <c r="P387" i="1"/>
  <c r="S387" i="1" s="1"/>
  <c r="O387" i="1"/>
  <c r="N387" i="1"/>
  <c r="L387" i="1"/>
  <c r="BF387" i="1"/>
  <c r="J387" i="1"/>
  <c r="BE386" i="1"/>
  <c r="AU386" i="1"/>
  <c r="AT386" i="1"/>
  <c r="AS386" i="1"/>
  <c r="AR386" i="1"/>
  <c r="AD386" i="1"/>
  <c r="AG386" i="1" s="1"/>
  <c r="AI386" i="1"/>
  <c r="AL386" i="1"/>
  <c r="AN386" i="1"/>
  <c r="AP386" i="1"/>
  <c r="AQ386" i="1"/>
  <c r="Z386" i="1"/>
  <c r="AA386" i="1" s="1"/>
  <c r="Y386" i="1"/>
  <c r="AM386" i="1"/>
  <c r="BG386" i="1"/>
  <c r="W386" i="1"/>
  <c r="AO386" i="1"/>
  <c r="P386" i="1"/>
  <c r="S386" i="1" s="1"/>
  <c r="O386" i="1"/>
  <c r="N386" i="1"/>
  <c r="L386" i="1"/>
  <c r="BF386" i="1"/>
  <c r="J386" i="1"/>
  <c r="BE385" i="1"/>
  <c r="AU385" i="1"/>
  <c r="AT385" i="1"/>
  <c r="AS385" i="1"/>
  <c r="AR385" i="1"/>
  <c r="AE385" i="1"/>
  <c r="AF385" i="1" s="1"/>
  <c r="AD385" i="1"/>
  <c r="AG385" i="1" s="1"/>
  <c r="AI385" i="1"/>
  <c r="AL385" i="1"/>
  <c r="AN385" i="1"/>
  <c r="AP385" i="1"/>
  <c r="AQ385" i="1"/>
  <c r="AA385" i="1"/>
  <c r="Z385" i="1"/>
  <c r="Y385" i="1"/>
  <c r="AM385" i="1"/>
  <c r="BG385" i="1"/>
  <c r="W385" i="1"/>
  <c r="AO385" i="1"/>
  <c r="P385" i="1"/>
  <c r="R385" i="1" s="1"/>
  <c r="O385" i="1"/>
  <c r="N385" i="1"/>
  <c r="L385" i="1"/>
  <c r="BF385" i="1"/>
  <c r="J385" i="1"/>
  <c r="BE384" i="1"/>
  <c r="AU384" i="1"/>
  <c r="AT384" i="1"/>
  <c r="AS384" i="1"/>
  <c r="AR384" i="1"/>
  <c r="AD384" i="1"/>
  <c r="AG384" i="1" s="1"/>
  <c r="AI384" i="1"/>
  <c r="AL384" i="1"/>
  <c r="AN384" i="1"/>
  <c r="AP384" i="1"/>
  <c r="AQ384" i="1"/>
  <c r="AA384" i="1"/>
  <c r="Z384" i="1"/>
  <c r="Y384" i="1"/>
  <c r="AM384" i="1"/>
  <c r="BG384" i="1"/>
  <c r="W384" i="1"/>
  <c r="AO384" i="1"/>
  <c r="P384" i="1"/>
  <c r="S384" i="1" s="1"/>
  <c r="O384" i="1"/>
  <c r="N384" i="1"/>
  <c r="L384" i="1"/>
  <c r="BF384" i="1"/>
  <c r="J384" i="1"/>
  <c r="BE383" i="1"/>
  <c r="AU383" i="1"/>
  <c r="AT383" i="1"/>
  <c r="AS383" i="1"/>
  <c r="AR383" i="1"/>
  <c r="AD383" i="1"/>
  <c r="AG383" i="1" s="1"/>
  <c r="AI383" i="1"/>
  <c r="AN383" i="1" s="1"/>
  <c r="AL383" i="1"/>
  <c r="Z383" i="1"/>
  <c r="AA383" i="1" s="1"/>
  <c r="Y383" i="1"/>
  <c r="AM383" i="1"/>
  <c r="BG383" i="1"/>
  <c r="W383" i="1"/>
  <c r="AO383" i="1"/>
  <c r="P383" i="1"/>
  <c r="S383" i="1" s="1"/>
  <c r="O383" i="1"/>
  <c r="N383" i="1"/>
  <c r="L383" i="1"/>
  <c r="BF383" i="1"/>
  <c r="J383" i="1"/>
  <c r="BE382" i="1"/>
  <c r="AU382" i="1"/>
  <c r="AT382" i="1"/>
  <c r="AS382" i="1"/>
  <c r="AR382" i="1"/>
  <c r="AD382" i="1"/>
  <c r="AG382" i="1" s="1"/>
  <c r="AI382" i="1"/>
  <c r="AP382" i="1" s="1"/>
  <c r="AL382" i="1"/>
  <c r="AN382" i="1"/>
  <c r="Z382" i="1"/>
  <c r="AA382" i="1" s="1"/>
  <c r="Y382" i="1"/>
  <c r="AM382" i="1"/>
  <c r="BG382" i="1"/>
  <c r="W382" i="1"/>
  <c r="AO382" i="1"/>
  <c r="P382" i="1"/>
  <c r="S382" i="1" s="1"/>
  <c r="O382" i="1"/>
  <c r="N382" i="1"/>
  <c r="L382" i="1"/>
  <c r="BF382" i="1"/>
  <c r="J382" i="1"/>
  <c r="BE381" i="1"/>
  <c r="AU381" i="1"/>
  <c r="AT381" i="1"/>
  <c r="AS381" i="1"/>
  <c r="AR381" i="1"/>
  <c r="AD381" i="1"/>
  <c r="AG381" i="1" s="1"/>
  <c r="AI381" i="1"/>
  <c r="AL381" i="1"/>
  <c r="AN381" i="1"/>
  <c r="AP381" i="1"/>
  <c r="AQ381" i="1"/>
  <c r="Z381" i="1"/>
  <c r="AA381" i="1" s="1"/>
  <c r="Y381" i="1"/>
  <c r="AM381" i="1"/>
  <c r="BG381" i="1"/>
  <c r="W381" i="1"/>
  <c r="AO381" i="1"/>
  <c r="P381" i="1"/>
  <c r="S381" i="1" s="1"/>
  <c r="O381" i="1"/>
  <c r="N381" i="1"/>
  <c r="L381" i="1"/>
  <c r="BF381" i="1"/>
  <c r="J381" i="1"/>
  <c r="E388" i="1"/>
  <c r="E382" i="1"/>
  <c r="E383" i="1" s="1"/>
  <c r="E384" i="1" s="1"/>
  <c r="E385" i="1" s="1"/>
  <c r="E386" i="1" s="1"/>
  <c r="E387" i="1" s="1"/>
  <c r="T291" i="7"/>
  <c r="S291" i="7"/>
  <c r="R291" i="7"/>
  <c r="Q291" i="7"/>
  <c r="P291" i="7"/>
  <c r="O291" i="7"/>
  <c r="N291" i="7"/>
  <c r="M291" i="7"/>
  <c r="L291" i="7"/>
  <c r="K291" i="7"/>
  <c r="U291" i="7" s="1"/>
  <c r="AD380" i="1"/>
  <c r="AE380" i="1" s="1"/>
  <c r="AF380" i="1" s="1"/>
  <c r="AI380" i="1"/>
  <c r="AL380" i="1" s="1"/>
  <c r="AN380" i="1"/>
  <c r="Z380" i="1"/>
  <c r="AS380" i="1" s="1"/>
  <c r="Y380" i="1"/>
  <c r="AR380" i="1" s="1"/>
  <c r="AM380" i="1"/>
  <c r="BG380" i="1"/>
  <c r="W380" i="1"/>
  <c r="AQ380" i="1" s="1"/>
  <c r="AO380" i="1"/>
  <c r="P380" i="1"/>
  <c r="N380" i="1"/>
  <c r="AT380" i="1" s="1"/>
  <c r="L380" i="1"/>
  <c r="BF380" i="1"/>
  <c r="J380" i="1"/>
  <c r="T290" i="7"/>
  <c r="S290" i="7"/>
  <c r="R290" i="7"/>
  <c r="Q290" i="7"/>
  <c r="P290" i="7"/>
  <c r="O290" i="7"/>
  <c r="N290" i="7"/>
  <c r="M290" i="7"/>
  <c r="L290" i="7"/>
  <c r="K290" i="7"/>
  <c r="U290" i="7" s="1"/>
  <c r="T289" i="7"/>
  <c r="S289" i="7"/>
  <c r="R289" i="7"/>
  <c r="Q289" i="7"/>
  <c r="P289" i="7"/>
  <c r="O289" i="7"/>
  <c r="N289" i="7"/>
  <c r="M289" i="7"/>
  <c r="L289" i="7"/>
  <c r="K289" i="7"/>
  <c r="U289" i="7" s="1"/>
  <c r="T287" i="7"/>
  <c r="S287" i="7"/>
  <c r="R287" i="7"/>
  <c r="Q287" i="7"/>
  <c r="P287" i="7"/>
  <c r="O287" i="7"/>
  <c r="N287" i="7"/>
  <c r="M287" i="7"/>
  <c r="L287" i="7"/>
  <c r="T288" i="7"/>
  <c r="S288" i="7"/>
  <c r="R288" i="7"/>
  <c r="Q288" i="7"/>
  <c r="P288" i="7"/>
  <c r="O288" i="7"/>
  <c r="N288" i="7"/>
  <c r="M288" i="7"/>
  <c r="L288" i="7"/>
  <c r="K288" i="7"/>
  <c r="U288" i="7" s="1"/>
  <c r="K287" i="7"/>
  <c r="U287" i="7" s="1"/>
  <c r="U286" i="7"/>
  <c r="T286" i="7"/>
  <c r="S286" i="7"/>
  <c r="R286" i="7"/>
  <c r="Q286" i="7"/>
  <c r="P286" i="7"/>
  <c r="O286" i="7"/>
  <c r="N286" i="7"/>
  <c r="M286" i="7"/>
  <c r="L286" i="7"/>
  <c r="K286" i="7"/>
  <c r="T285" i="7"/>
  <c r="S285" i="7"/>
  <c r="R285" i="7"/>
  <c r="Q285" i="7"/>
  <c r="P285" i="7"/>
  <c r="O285" i="7"/>
  <c r="N285" i="7"/>
  <c r="M285" i="7"/>
  <c r="L285" i="7"/>
  <c r="K285" i="7"/>
  <c r="U285" i="7" s="1"/>
  <c r="AD379" i="1"/>
  <c r="AI379" i="1"/>
  <c r="AL379" i="1" s="1"/>
  <c r="Z379" i="1"/>
  <c r="Y379" i="1"/>
  <c r="AR379" i="1" s="1"/>
  <c r="AM379" i="1"/>
  <c r="BG379" i="1"/>
  <c r="W379" i="1"/>
  <c r="AQ379" i="1" s="1"/>
  <c r="AO379" i="1"/>
  <c r="P379" i="1"/>
  <c r="N379" i="1"/>
  <c r="AT379" i="1" s="1"/>
  <c r="L379" i="1"/>
  <c r="BF379" i="1"/>
  <c r="J379" i="1"/>
  <c r="AD378" i="1"/>
  <c r="AI378" i="1"/>
  <c r="AP378" i="1" s="1"/>
  <c r="Z378" i="1"/>
  <c r="AA378" i="1" s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E377" i="1" s="1"/>
  <c r="AF377" i="1" s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Q376" i="1" s="1"/>
  <c r="AO376" i="1"/>
  <c r="P376" i="1"/>
  <c r="N376" i="1"/>
  <c r="AT376" i="1" s="1"/>
  <c r="L376" i="1"/>
  <c r="BF376" i="1"/>
  <c r="J376" i="1"/>
  <c r="AD375" i="1"/>
  <c r="AI375" i="1"/>
  <c r="AL375" i="1" s="1"/>
  <c r="AP375" i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Q374" i="1" s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Q373" i="1" s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U282" i="7" s="1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Z291" i="7" s="1"/>
  <c r="AJ291" i="7" s="1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AA291" i="7" s="1"/>
  <c r="AK291" i="7" s="1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O375" i="1" s="1"/>
  <c r="AU375" i="1" s="1"/>
  <c r="AD368" i="1"/>
  <c r="AI368" i="1"/>
  <c r="AN368" i="1" s="1"/>
  <c r="Z368" i="1"/>
  <c r="Y368" i="1"/>
  <c r="AR368" i="1" s="1"/>
  <c r="AM368" i="1"/>
  <c r="BG368" i="1"/>
  <c r="W368" i="1"/>
  <c r="AQ368" i="1" s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Q367" i="1" s="1"/>
  <c r="AO367" i="1"/>
  <c r="P367" i="1"/>
  <c r="N367" i="1"/>
  <c r="AT367" i="1" s="1"/>
  <c r="L367" i="1"/>
  <c r="BF367" i="1"/>
  <c r="J367" i="1"/>
  <c r="Y291" i="7" l="1"/>
  <c r="AI291" i="7" s="1"/>
  <c r="X291" i="7"/>
  <c r="AH291" i="7" s="1"/>
  <c r="AC291" i="7"/>
  <c r="AM291" i="7" s="1"/>
  <c r="V291" i="7"/>
  <c r="AF291" i="7" s="1"/>
  <c r="AD291" i="7"/>
  <c r="AN291" i="7" s="1"/>
  <c r="AB291" i="7"/>
  <c r="AL291" i="7" s="1"/>
  <c r="U283" i="7"/>
  <c r="W291" i="7"/>
  <c r="AG291" i="7" s="1"/>
  <c r="AN387" i="1"/>
  <c r="AQ387" i="1"/>
  <c r="AP387" i="1"/>
  <c r="R387" i="1"/>
  <c r="AE386" i="1"/>
  <c r="AF386" i="1" s="1"/>
  <c r="R386" i="1"/>
  <c r="S385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S380" i="1"/>
  <c r="AA375" i="1"/>
  <c r="AS375" i="1"/>
  <c r="AP377" i="1"/>
  <c r="AS377" i="1"/>
  <c r="AP379" i="1"/>
  <c r="AQ372" i="1"/>
  <c r="AS374" i="1"/>
  <c r="S376" i="1"/>
  <c r="AN377" i="1"/>
  <c r="AN379" i="1"/>
  <c r="AS376" i="1"/>
  <c r="O373" i="1"/>
  <c r="AU373" i="1" s="1"/>
  <c r="AL369" i="1"/>
  <c r="S375" i="1"/>
  <c r="AG370" i="1"/>
  <c r="S374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S373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S378" i="1" l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AD289" i="7" s="1"/>
  <c r="AN289" i="7" s="1"/>
  <c r="S276" i="7"/>
  <c r="AC289" i="7" s="1"/>
  <c r="AM289" i="7" s="1"/>
  <c r="R276" i="7"/>
  <c r="AB289" i="7" s="1"/>
  <c r="AL289" i="7" s="1"/>
  <c r="Q276" i="7"/>
  <c r="P276" i="7"/>
  <c r="O276" i="7"/>
  <c r="Y289" i="7" s="1"/>
  <c r="AI289" i="7" s="1"/>
  <c r="N276" i="7"/>
  <c r="X289" i="7" s="1"/>
  <c r="AH289" i="7" s="1"/>
  <c r="M276" i="7"/>
  <c r="W289" i="7" s="1"/>
  <c r="AG289" i="7" s="1"/>
  <c r="L276" i="7"/>
  <c r="V289" i="7" s="1"/>
  <c r="AF289" i="7" s="1"/>
  <c r="K276" i="7"/>
  <c r="T275" i="7"/>
  <c r="AD288" i="7" s="1"/>
  <c r="AN288" i="7" s="1"/>
  <c r="S275" i="7"/>
  <c r="R275" i="7"/>
  <c r="Q275" i="7"/>
  <c r="P275" i="7"/>
  <c r="O275" i="7"/>
  <c r="Y288" i="7" s="1"/>
  <c r="AI288" i="7" s="1"/>
  <c r="N275" i="7"/>
  <c r="X288" i="7" s="1"/>
  <c r="AH288" i="7" s="1"/>
  <c r="M275" i="7"/>
  <c r="W288" i="7" s="1"/>
  <c r="AG288" i="7" s="1"/>
  <c r="L275" i="7"/>
  <c r="V288" i="7" s="1"/>
  <c r="AF288" i="7" s="1"/>
  <c r="K275" i="7"/>
  <c r="T274" i="7"/>
  <c r="S274" i="7"/>
  <c r="R274" i="7"/>
  <c r="Q274" i="7"/>
  <c r="P274" i="7"/>
  <c r="O274" i="7"/>
  <c r="Y287" i="7" s="1"/>
  <c r="AI287" i="7" s="1"/>
  <c r="N274" i="7"/>
  <c r="X287" i="7" s="1"/>
  <c r="AH287" i="7" s="1"/>
  <c r="M274" i="7"/>
  <c r="L274" i="7"/>
  <c r="K274" i="7"/>
  <c r="U274" i="7" s="1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AD286" i="7" s="1"/>
  <c r="AN286" i="7" s="1"/>
  <c r="S273" i="7"/>
  <c r="R273" i="7"/>
  <c r="Q273" i="7"/>
  <c r="P273" i="7"/>
  <c r="O273" i="7"/>
  <c r="N273" i="7"/>
  <c r="M273" i="7"/>
  <c r="W286" i="7" s="1"/>
  <c r="AG286" i="7" s="1"/>
  <c r="L273" i="7"/>
  <c r="V286" i="7" s="1"/>
  <c r="AF286" i="7" s="1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Q360" i="1" s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X285" i="7" l="1"/>
  <c r="AH285" i="7" s="1"/>
  <c r="Z285" i="7"/>
  <c r="AJ285" i="7" s="1"/>
  <c r="AA285" i="7"/>
  <c r="AK285" i="7" s="1"/>
  <c r="Y286" i="7"/>
  <c r="AI286" i="7" s="1"/>
  <c r="AA287" i="7"/>
  <c r="AK287" i="7" s="1"/>
  <c r="Z287" i="7"/>
  <c r="AJ287" i="7" s="1"/>
  <c r="AB285" i="7"/>
  <c r="AL285" i="7" s="1"/>
  <c r="Z286" i="7"/>
  <c r="AJ286" i="7" s="1"/>
  <c r="AB287" i="7"/>
  <c r="AL287" i="7" s="1"/>
  <c r="Z288" i="7"/>
  <c r="AJ288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AE287" i="7"/>
  <c r="AO287" i="7" s="1"/>
  <c r="AC287" i="7"/>
  <c r="AM287" i="7" s="1"/>
  <c r="AA288" i="7"/>
  <c r="AK288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V287" i="7"/>
  <c r="AF287" i="7" s="1"/>
  <c r="AD287" i="7"/>
  <c r="AN287" i="7" s="1"/>
  <c r="AB288" i="7"/>
  <c r="AL288" i="7" s="1"/>
  <c r="Z289" i="7"/>
  <c r="AJ289" i="7" s="1"/>
  <c r="W285" i="7"/>
  <c r="AG285" i="7" s="1"/>
  <c r="AC286" i="7"/>
  <c r="AM286" i="7" s="1"/>
  <c r="W287" i="7"/>
  <c r="AG287" i="7" s="1"/>
  <c r="AC288" i="7"/>
  <c r="AM288" i="7" s="1"/>
  <c r="AA289" i="7"/>
  <c r="AK289" i="7" s="1"/>
  <c r="O371" i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E285" i="7" s="1"/>
  <c r="AO285" i="7" s="1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U367" i="1"/>
  <c r="AA353" i="1"/>
  <c r="AU371" i="1"/>
  <c r="S371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E288" i="7" s="1"/>
  <c r="AO288" i="7" s="1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AC268" i="7" s="1"/>
  <c r="AM268" i="7" s="1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9" i="7" l="1"/>
  <c r="AO289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S345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AE268" i="7" l="1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U240" i="7" s="1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AB261" i="7" l="1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S305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AL298" i="1" l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S295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191" i="1" l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F207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<sst xmlns="http://schemas.openxmlformats.org/spreadsheetml/2006/main" count="194" uniqueCount="142">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</sst>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'TS_COVID-19_BG'!$E$2:$E$387</c:f>
              <c:numCache>
                <c:formatCode>d\.m\.yy;@</c:formatCode>
                <c:ptCount val="38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</c:numCache>
            </c:numRef>
          </c:cat>
          <c:val>
            <c:numRef>
              <c:f>'TS_COVID-19_BG'!$AA$2:$AA$387</c:f>
              <c:numCache>
                <c:formatCode>General</c:formatCode>
                <c:ptCount val="386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'TS_COVID-19_BG'!$BG$206:$BG$387</c:f>
              <c:numCache>
                <c:formatCode>General</c:formatCode>
                <c:ptCount val="182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'TS_COVID-19_BG'!$BF$206:$BF$387</c:f>
              <c:numCache>
                <c:formatCode>General</c:formatCode>
                <c:ptCount val="182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'TS_COVID-19_BG'!$E$2:$E$387</c:f>
              <c:numCache>
                <c:formatCode>d\.m\.yy;@</c:formatCode>
                <c:ptCount val="38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</c:numCache>
            </c:numRef>
          </c:cat>
          <c:val>
            <c:numRef>
              <c:f>'TS_COVID-19_BG'!$AF$2:$AF$387</c:f>
              <c:numCache>
                <c:formatCode>General</c:formatCode>
                <c:ptCount val="386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'TS_COVID-19_BG'!$E$2:$E$387</c:f>
              <c:numCache>
                <c:formatCode>d\.m\.yy;@</c:formatCode>
                <c:ptCount val="38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</c:numCache>
            </c:numRef>
          </c:cat>
          <c:val>
            <c:numRef>
              <c:f>'TS_COVID-19_BG'!$AG$2:$AG$387</c:f>
              <c:numCache>
                <c:formatCode>General</c:formatCode>
                <c:ptCount val="386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'TS_COVID-19_BG'!$E$15:$E$387</c:f>
              <c:numCache>
                <c:formatCode>d\.m\.yy;@</c:formatCode>
                <c:ptCount val="37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</c:numCache>
            </c:numRef>
          </c:cat>
          <c:val>
            <c:numRef>
              <c:f>'TS_COVID-19_BG'!$AS$15:$AS$387</c:f>
              <c:numCache>
                <c:formatCode>0.00</c:formatCode>
                <c:ptCount val="373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'TS_COVID-19_BG'!$E$15:$E$387</c:f>
              <c:numCache>
                <c:formatCode>d\.m\.yy;@</c:formatCode>
                <c:ptCount val="37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</c:numCache>
            </c:numRef>
          </c:cat>
          <c:val>
            <c:numRef>
              <c:f>'TS_COVID-19_BG'!$U$15:$U$387</c:f>
              <c:numCache>
                <c:formatCode>General</c:formatCode>
                <c:ptCount val="373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'TS_COVID-19_BG'!$E$15:$E$387</c:f>
              <c:numCache>
                <c:formatCode>d\.m\.yy;@</c:formatCode>
                <c:ptCount val="37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</c:numCache>
            </c:numRef>
          </c:cat>
          <c:val>
            <c:numRef>
              <c:f>'TS_COVID-19_BG'!$V$15:$V$387</c:f>
              <c:numCache>
                <c:formatCode>General</c:formatCode>
                <c:ptCount val="373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'TS_COVID-19_BG'!$E$88:$E$387</c:f>
              <c:numCache>
                <c:formatCode>d\.m\.yy;@</c:formatCode>
                <c:ptCount val="300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</c:numCache>
            </c:numRef>
          </c:cat>
          <c:val>
            <c:numRef>
              <c:f>'TS_COVID-19_BG'!$S$88:$S$387</c:f>
              <c:numCache>
                <c:formatCode>General</c:formatCode>
                <c:ptCount val="300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Възрастови_групи!$V$17:$V$298</c:f>
              <c:numCache>
                <c:formatCode>General</c:formatCode>
                <c:ptCount val="282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Възрастови_групи!$W$17:$W$298</c:f>
              <c:numCache>
                <c:formatCode>General</c:formatCode>
                <c:ptCount val="282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Възрастови_групи!$X$17:$X$298</c:f>
              <c:numCache>
                <c:formatCode>General</c:formatCode>
                <c:ptCount val="282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Възрастови_групи!$Y$17:$Y$298</c:f>
              <c:numCache>
                <c:formatCode>General</c:formatCode>
                <c:ptCount val="282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Възрастови_групи!$Z$17:$Z$298</c:f>
              <c:numCache>
                <c:formatCode>General</c:formatCode>
                <c:ptCount val="282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Възрастови_групи!$AA$17:$AA$298</c:f>
              <c:numCache>
                <c:formatCode>General</c:formatCode>
                <c:ptCount val="282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5846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Възрастови_групи!$AB$17:$AB$298</c:f>
              <c:numCache>
                <c:formatCode>General</c:formatCode>
                <c:ptCount val="282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Възрастови_групи!$AC$17:$AC$298</c:f>
              <c:numCache>
                <c:formatCode>General</c:formatCode>
                <c:ptCount val="282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Възрастови_групи!$AD$17:$AD$298</c:f>
              <c:numCache>
                <c:formatCode>General</c:formatCode>
                <c:ptCount val="2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Възрастови_групи!$AO$17:$AO$298</c:f>
              <c:numCache>
                <c:formatCode>General</c:formatCode>
                <c:ptCount val="282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502.18068607528579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'TS_COVID-19_BG'!$E$89:$E$387</c:f>
              <c:numCache>
                <c:formatCode>d\.m\.yy;@</c:formatCode>
                <c:ptCount val="29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</c:numCache>
            </c:numRef>
          </c:cat>
          <c:val>
            <c:numRef>
              <c:f>'TS_COVID-19_BG'!$AL$89:$AL$387</c:f>
              <c:numCache>
                <c:formatCode>General</c:formatCode>
                <c:ptCount val="299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'TS_COVID-19_BG'!$E$89:$E$387</c:f>
              <c:numCache>
                <c:formatCode>d\.m\.yy;@</c:formatCode>
                <c:ptCount val="29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</c:numCache>
            </c:numRef>
          </c:cat>
          <c:val>
            <c:numRef>
              <c:f>'TS_COVID-19_BG'!$W$89:$W$387</c:f>
              <c:numCache>
                <c:formatCode>General</c:formatCode>
                <c:ptCount val="299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'TS_COVID-19_BG'!$E$89:$E$387</c:f>
              <c:numCache>
                <c:formatCode>d\.m\.yy;@</c:formatCode>
                <c:ptCount val="29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</c:numCache>
            </c:numRef>
          </c:cat>
          <c:val>
            <c:numRef>
              <c:f>'TS_COVID-19_BG'!$V$89:$V$387</c:f>
              <c:numCache>
                <c:formatCode>General</c:formatCode>
                <c:ptCount val="299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Възрастови_групи!$AF$17:$AF$298</c:f>
              <c:numCache>
                <c:formatCode>General</c:formatCode>
                <c:ptCount val="282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Възрастови_групи!$AG$17:$AG$298</c:f>
              <c:numCache>
                <c:formatCode>General</c:formatCode>
                <c:ptCount val="282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Възрастови_групи!$AH$17:$AH$298</c:f>
              <c:numCache>
                <c:formatCode>General</c:formatCode>
                <c:ptCount val="282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Възрастови_групи!$AI$17:$AI$298</c:f>
              <c:numCache>
                <c:formatCode>General</c:formatCode>
                <c:ptCount val="282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Възрастови_групи!$AJ$17:$AJ$298</c:f>
              <c:numCache>
                <c:formatCode>General</c:formatCode>
                <c:ptCount val="282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Възрастови_групи!$AK$17:$AK$298</c:f>
              <c:numCache>
                <c:formatCode>General</c:formatCode>
                <c:ptCount val="282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622.81930675928345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Възрастови_групи!$AL$17:$AL$298</c:f>
              <c:numCache>
                <c:formatCode>General</c:formatCode>
                <c:ptCount val="282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Възрастови_групи!$AM$17:$AM$298</c:f>
              <c:numCache>
                <c:formatCode>General</c:formatCode>
                <c:ptCount val="282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Възрастови_групи!$A$17:$A$298</c:f>
              <c:numCache>
                <c:formatCode>m/d/yyyy</c:formatCode>
                <c:ptCount val="282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</c:numCache>
            </c:numRef>
          </c:cat>
          <c:val>
            <c:numRef>
              <c:f>Възрастови_групи!$AN$17:$AN$298</c:f>
              <c:numCache>
                <c:formatCode>General</c:formatCode>
                <c:ptCount val="282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'TS_COVID-19_BG'!$E$89:$E$387</c:f>
              <c:numCache>
                <c:formatCode>d\.m\.yy;@</c:formatCode>
                <c:ptCount val="29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</c:numCache>
            </c:numRef>
          </c:cat>
          <c:val>
            <c:numRef>
              <c:f>'TS_COVID-19_BG'!$AL$89:$AL$387</c:f>
              <c:numCache>
                <c:formatCode>General</c:formatCode>
                <c:ptCount val="299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'TS_COVID-19_BG'!$E$89:$E$387</c:f>
              <c:numCache>
                <c:formatCode>d\.m\.yy;@</c:formatCode>
                <c:ptCount val="29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</c:numCache>
            </c:numRef>
          </c:cat>
          <c:val>
            <c:numRef>
              <c:f>'TS_COVID-19_BG'!$W$89:$W$387</c:f>
              <c:numCache>
                <c:formatCode>General</c:formatCode>
                <c:ptCount val="299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'TS_COVID-19_BG'!$E$89:$E$387</c:f>
              <c:numCache>
                <c:formatCode>d\.m\.yy;@</c:formatCode>
                <c:ptCount val="29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</c:numCache>
            </c:numRef>
          </c:cat>
          <c:val>
            <c:numRef>
              <c:f>'TS_COVID-19_BG'!$V$89:$V$387</c:f>
              <c:numCache>
                <c:formatCode>General</c:formatCode>
                <c:ptCount val="299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'TS_COVID-19_BG'!$E$2:$E$387</c:f>
              <c:numCache>
                <c:formatCode>d\.m\.yy;@</c:formatCode>
                <c:ptCount val="38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</c:numCache>
            </c:numRef>
          </c:cat>
          <c:val>
            <c:numRef>
              <c:f>'TS_COVID-19_BG'!$AP$2:$AP$387</c:f>
              <c:numCache>
                <c:formatCode>0.00</c:formatCode>
                <c:ptCount val="386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'TS_COVID-19_BG'!$E$2:$E$387</c:f>
              <c:numCache>
                <c:formatCode>d\.m\.yy;@</c:formatCode>
                <c:ptCount val="38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</c:numCache>
            </c:numRef>
          </c:cat>
          <c:val>
            <c:numRef>
              <c:f>'TS_COVID-19_BG'!$AQ$2:$AQ$387</c:f>
              <c:numCache>
                <c:formatCode>0.00</c:formatCode>
                <c:ptCount val="386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'TS_COVID-19_BG'!$E$2:$E$387</c:f>
              <c:numCache>
                <c:formatCode>d\.m\.yy;@</c:formatCode>
                <c:ptCount val="38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</c:numCache>
            </c:numRef>
          </c:cat>
          <c:val>
            <c:numRef>
              <c:f>'TS_COVID-19_BG'!$AO$2:$AO$387</c:f>
              <c:numCache>
                <c:formatCode>0.00</c:formatCode>
                <c:ptCount val="386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'TS_COVID-19_BG'!$E$15:$E$387</c:f>
              <c:numCache>
                <c:formatCode>d\.m\.yy;@</c:formatCode>
                <c:ptCount val="37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</c:numCache>
            </c:numRef>
          </c:cat>
          <c:val>
            <c:numRef>
              <c:f>'TS_COVID-19_BG'!$AR$15:$AR$387</c:f>
              <c:numCache>
                <c:formatCode>0.00</c:formatCode>
                <c:ptCount val="373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'TS_COVID-19_BG'!$E$88:$E$387</c:f>
              <c:numCache>
                <c:formatCode>d\.m\.yy;@</c:formatCode>
                <c:ptCount val="300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</c:numCache>
            </c:numRef>
          </c:cat>
          <c:val>
            <c:numRef>
              <c:f>'TS_COVID-19_BG'!$AU$88:$AU$387</c:f>
              <c:numCache>
                <c:formatCode>0.00</c:formatCode>
                <c:ptCount val="300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'TS_COVID-19_BG'!$E$88:$E$387</c:f>
              <c:numCache>
                <c:formatCode>d\.m\.yy;@</c:formatCode>
                <c:ptCount val="300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</c:numCache>
            </c:numRef>
          </c:cat>
          <c:val>
            <c:numRef>
              <c:f>'TS_COVID-19_BG'!$R$88:$R$387</c:f>
              <c:numCache>
                <c:formatCode>General</c:formatCode>
                <c:ptCount val="300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486</xdr:row>
      <xdr:rowOff>136342</xdr:rowOff>
    </xdr:from>
    <xdr:to>
      <xdr:col>55</xdr:col>
      <xdr:colOff>2014538</xdr:colOff>
      <xdr:row>507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422</xdr:row>
      <xdr:rowOff>111308</xdr:rowOff>
    </xdr:from>
    <xdr:to>
      <xdr:col>48</xdr:col>
      <xdr:colOff>1351690</xdr:colOff>
      <xdr:row>450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452</xdr:row>
      <xdr:rowOff>3400</xdr:rowOff>
    </xdr:from>
    <xdr:to>
      <xdr:col>48</xdr:col>
      <xdr:colOff>1127307</xdr:colOff>
      <xdr:row>484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444</xdr:row>
      <xdr:rowOff>20999</xdr:rowOff>
    </xdr:from>
    <xdr:to>
      <xdr:col>56</xdr:col>
      <xdr:colOff>328613</xdr:colOff>
      <xdr:row>463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422</xdr:row>
      <xdr:rowOff>19986</xdr:rowOff>
    </xdr:from>
    <xdr:to>
      <xdr:col>56</xdr:col>
      <xdr:colOff>286703</xdr:colOff>
      <xdr:row>441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465</xdr:row>
      <xdr:rowOff>168117</xdr:rowOff>
    </xdr:from>
    <xdr:to>
      <xdr:col>56</xdr:col>
      <xdr:colOff>50483</xdr:colOff>
      <xdr:row>485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407</xdr:row>
      <xdr:rowOff>80782</xdr:rowOff>
    </xdr:from>
    <xdr:to>
      <xdr:col>32</xdr:col>
      <xdr:colOff>330609</xdr:colOff>
      <xdr:row>429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432</xdr:row>
      <xdr:rowOff>82550</xdr:rowOff>
    </xdr:from>
    <xdr:to>
      <xdr:col>20</xdr:col>
      <xdr:colOff>650875</xdr:colOff>
      <xdr:row>453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504</xdr:row>
      <xdr:rowOff>70983</xdr:rowOff>
    </xdr:from>
    <xdr:to>
      <xdr:col>33</xdr:col>
      <xdr:colOff>630844</xdr:colOff>
      <xdr:row>526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486</xdr:row>
      <xdr:rowOff>176347</xdr:rowOff>
    </xdr:from>
    <xdr:to>
      <xdr:col>49</xdr:col>
      <xdr:colOff>37286</xdr:colOff>
      <xdr:row>507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488</xdr:row>
      <xdr:rowOff>110660</xdr:rowOff>
    </xdr:from>
    <xdr:to>
      <xdr:col>44</xdr:col>
      <xdr:colOff>41125</xdr:colOff>
      <xdr:row>506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480</xdr:row>
      <xdr:rowOff>39279</xdr:rowOff>
    </xdr:from>
    <xdr:to>
      <xdr:col>29</xdr:col>
      <xdr:colOff>501015</xdr:colOff>
      <xdr:row>500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480</xdr:row>
      <xdr:rowOff>70665</xdr:rowOff>
    </xdr:from>
    <xdr:to>
      <xdr:col>17</xdr:col>
      <xdr:colOff>306493</xdr:colOff>
      <xdr:row>501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456</xdr:row>
      <xdr:rowOff>119132</xdr:rowOff>
    </xdr:from>
    <xdr:to>
      <xdr:col>20</xdr:col>
      <xdr:colOff>728980</xdr:colOff>
      <xdr:row>478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430</xdr:row>
      <xdr:rowOff>164148</xdr:rowOff>
    </xdr:from>
    <xdr:to>
      <xdr:col>32</xdr:col>
      <xdr:colOff>501714</xdr:colOff>
      <xdr:row>453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456</xdr:row>
      <xdr:rowOff>51117</xdr:rowOff>
    </xdr:from>
    <xdr:to>
      <xdr:col>32</xdr:col>
      <xdr:colOff>309086</xdr:colOff>
      <xdr:row>478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407</xdr:row>
      <xdr:rowOff>106680</xdr:rowOff>
    </xdr:from>
    <xdr:to>
      <xdr:col>20</xdr:col>
      <xdr:colOff>471671</xdr:colOff>
      <xdr:row>429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400</xdr:row>
      <xdr:rowOff>0</xdr:rowOff>
    </xdr:from>
    <xdr:to>
      <xdr:col>90</xdr:col>
      <xdr:colOff>129617</xdr:colOff>
      <xdr:row>421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160020</xdr:colOff>
      <xdr:row>305</xdr:row>
      <xdr:rowOff>26670</xdr:rowOff>
    </xdr:from>
    <xdr:to>
      <xdr:col>29</xdr:col>
      <xdr:colOff>426720</xdr:colOff>
      <xdr:row>334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308</xdr:row>
      <xdr:rowOff>160020</xdr:rowOff>
    </xdr:from>
    <xdr:to>
      <xdr:col>41</xdr:col>
      <xdr:colOff>440266</xdr:colOff>
      <xdr:row>334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08"/>
  <sheetViews>
    <sheetView tabSelected="1" topLeftCell="AO1" zoomScaleNormal="100" workbookViewId="0">
      <pane ySplit="1" topLeftCell="A377" activePane="bottomLeft" state="frozen"/>
      <selection activeCell="AI1" sqref="AI1"/>
      <selection pane="bottomLeft" activeCell="AJ387" sqref="AJ387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387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387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387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387" si="225">T258</f>
        <v>110536</v>
      </c>
      <c r="BG258" s="2">
        <f t="shared" ref="BG258:BG387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387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387" si="1129">AI357-U357</f>
        <v>26805</v>
      </c>
      <c r="AM357" s="3">
        <f t="shared" ref="AM357:AM387" si="1130">(AB357/T357)*100</f>
        <v>4.1316520869372733</v>
      </c>
      <c r="AN357" s="3">
        <f t="shared" ref="AN357:AN387" si="1131">(U357/AI357)*100</f>
        <v>14.012125878163795</v>
      </c>
      <c r="AO357" s="3">
        <f t="shared" ref="AO357:AO387" si="1132">(V357/U357)*100</f>
        <v>8.4706959706959708</v>
      </c>
      <c r="AP357" s="3">
        <f t="shared" ref="AP357:AP387" si="1133">(V357/AI357)*100</f>
        <v>1.1869245821704681</v>
      </c>
      <c r="AQ357" s="3">
        <f t="shared" ref="AQ357:AQ387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8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" si="1557">T387-T386</f>
        <v>2537</v>
      </c>
      <c r="M387" s="46">
        <v>25290</v>
      </c>
      <c r="N387" s="36">
        <f t="shared" ref="N387" si="1558">SUM(F381:F387)</f>
        <v>60509</v>
      </c>
      <c r="O387" s="51">
        <f t="shared" ref="O387" si="1559">SUM(J381:J387)</f>
        <v>108619</v>
      </c>
      <c r="P387" s="36">
        <f t="shared" ref="P387" si="1560">SUM(K381:K387)</f>
        <v>25290</v>
      </c>
      <c r="Q387" s="46">
        <v>684</v>
      </c>
      <c r="R387" s="36">
        <f t="shared" ref="R387" si="1561">(P387/N387)*100</f>
        <v>41.795435389776728</v>
      </c>
      <c r="S387" s="46">
        <f t="shared" ref="S387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" si="1563">SUM(K374:K387)</f>
        <v>49892</v>
      </c>
      <c r="Z387" s="36">
        <f t="shared" ref="Z387" si="1564">SUM(X374:X387)</f>
        <v>1416</v>
      </c>
      <c r="AA387" s="39">
        <f t="shared" ref="AA387" si="1565">(Z387/Y387)*100</f>
        <v>2.8381303615810149</v>
      </c>
      <c r="AB387" s="46">
        <v>12650</v>
      </c>
      <c r="AC387" s="46">
        <v>1453</v>
      </c>
      <c r="AD387" s="36">
        <f t="shared" ref="AD387" si="1566">SUM(AC374:AC387)</f>
        <v>24306</v>
      </c>
      <c r="AE387" s="36">
        <f t="shared" ref="AE387" si="1567">AD387+Z387</f>
        <v>25722</v>
      </c>
      <c r="AF387" s="36">
        <f t="shared" ref="AF387" si="1568">(Z387/AE387)*100</f>
        <v>5.5050151621180312</v>
      </c>
      <c r="AG387" s="36">
        <f t="shared" ref="AG387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" si="1570">(Y387/6951482)*100000</f>
        <v>717.71745938491961</v>
      </c>
      <c r="AS387" s="41">
        <f t="shared" ref="AS387" si="1571">(Z387/6951482)*100000</f>
        <v>20.369757125171294</v>
      </c>
      <c r="AT387" s="39">
        <f t="shared" ref="AT387" si="1572">(N387/6951482)*100000</f>
        <v>870.44748155860873</v>
      </c>
      <c r="AU387" s="41">
        <f t="shared" ref="AU387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si="1301"/>
        <v>44284</v>
      </c>
    </row>
    <row r="389" spans="1:67" x14ac:dyDescent="0.3">
      <c r="E389" s="84"/>
    </row>
    <row r="390" spans="1:67" x14ac:dyDescent="0.3">
      <c r="E390" s="84"/>
    </row>
    <row r="391" spans="1:67" x14ac:dyDescent="0.3">
      <c r="E391" s="84"/>
    </row>
    <row r="392" spans="1:67" x14ac:dyDescent="0.3">
      <c r="A392" s="96" t="s">
        <v>137</v>
      </c>
      <c r="E392" s="84"/>
    </row>
    <row r="393" spans="1:67" ht="276" x14ac:dyDescent="0.3">
      <c r="A393" s="94" t="s">
        <v>107</v>
      </c>
      <c r="E393" s="84"/>
      <c r="F393" s="94" t="s">
        <v>135</v>
      </c>
      <c r="G393" s="94" t="s">
        <v>134</v>
      </c>
    </row>
    <row r="394" spans="1:67" ht="400.2" x14ac:dyDescent="0.3">
      <c r="A394" s="93" t="s">
        <v>108</v>
      </c>
      <c r="E394" s="84"/>
      <c r="F394" s="94" t="s">
        <v>110</v>
      </c>
      <c r="G394" s="94" t="s">
        <v>136</v>
      </c>
    </row>
    <row r="395" spans="1:67" x14ac:dyDescent="0.3">
      <c r="E395" s="84"/>
    </row>
    <row r="396" spans="1:67" x14ac:dyDescent="0.3">
      <c r="E396" s="84"/>
    </row>
    <row r="397" spans="1:67" x14ac:dyDescent="0.3">
      <c r="E397" s="84"/>
    </row>
    <row r="398" spans="1:67" x14ac:dyDescent="0.3">
      <c r="E398" s="84"/>
    </row>
    <row r="399" spans="1:67" x14ac:dyDescent="0.3">
      <c r="E399" s="84"/>
    </row>
    <row r="400" spans="1:67" x14ac:dyDescent="0.3">
      <c r="E400" s="84"/>
    </row>
    <row r="401" spans="5:5" x14ac:dyDescent="0.3">
      <c r="E401" s="84"/>
    </row>
    <row r="402" spans="5:5" x14ac:dyDescent="0.3">
      <c r="E402" s="84"/>
    </row>
    <row r="403" spans="5:5" x14ac:dyDescent="0.3">
      <c r="E403" s="84"/>
    </row>
    <row r="404" spans="5:5" x14ac:dyDescent="0.3">
      <c r="E404" s="84"/>
    </row>
    <row r="405" spans="5:5" x14ac:dyDescent="0.3">
      <c r="E405" s="84"/>
    </row>
    <row r="406" spans="5:5" x14ac:dyDescent="0.3">
      <c r="E406" s="84"/>
    </row>
    <row r="407" spans="5:5" x14ac:dyDescent="0.3">
      <c r="E407" s="84"/>
    </row>
    <row r="408" spans="5:5" x14ac:dyDescent="0.3">
      <c r="E408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39"/>
  <sheetViews>
    <sheetView topLeftCell="T305" zoomScale="90" zoomScaleNormal="90" workbookViewId="0">
      <selection activeCell="AR322" sqref="AR322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298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50293</v>
      </c>
      <c r="H287">
        <v>31600</v>
      </c>
      <c r="I287">
        <v>10761</v>
      </c>
      <c r="J287">
        <v>993</v>
      </c>
      <c r="K287">
        <f t="shared" si="84"/>
        <v>286938</v>
      </c>
      <c r="L287">
        <f t="shared" ref="L287" si="864">B287-B286</f>
        <v>172</v>
      </c>
      <c r="M287">
        <f t="shared" ref="M287" si="865">C287-C286</f>
        <v>361</v>
      </c>
      <c r="N287">
        <f t="shared" ref="N287" si="866">D287-D286</f>
        <v>660</v>
      </c>
      <c r="O287">
        <f t="shared" ref="O287" si="867">E287-E286</f>
        <v>845</v>
      </c>
      <c r="P287">
        <f t="shared" ref="P287" si="868">F287-F286</f>
        <v>856</v>
      </c>
      <c r="Q287">
        <f t="shared" ref="Q287" si="869">G287-G286</f>
        <v>140</v>
      </c>
      <c r="R287">
        <f t="shared" ref="R287" si="870">H287-H286</f>
        <v>514</v>
      </c>
      <c r="S287">
        <f t="shared" ref="S287" si="871">I287-I286</f>
        <v>171</v>
      </c>
      <c r="T287">
        <f t="shared" ref="T287" si="872">J287-J286</f>
        <v>25</v>
      </c>
      <c r="U287">
        <f t="shared" ref="U287" si="873">K287-K286</f>
        <v>3744</v>
      </c>
      <c r="V287">
        <f t="shared" ref="V287" si="874">SUM(L274:L287)</f>
        <v>1447</v>
      </c>
      <c r="W287">
        <f t="shared" ref="W287" si="875">SUM(M274:M287)</f>
        <v>2804</v>
      </c>
      <c r="X287">
        <f t="shared" ref="X287" si="876">SUM(N274:N287)</f>
        <v>5293</v>
      </c>
      <c r="Y287">
        <f t="shared" ref="Y287" si="877">SUM(O274:O287)</f>
        <v>6748</v>
      </c>
      <c r="Z287">
        <f t="shared" ref="Z287" si="878">SUM(P274:P287)</f>
        <v>6708</v>
      </c>
      <c r="AA287">
        <f t="shared" ref="AA287" si="879">SUM(Q274:Q287)</f>
        <v>5846</v>
      </c>
      <c r="AB287">
        <f t="shared" ref="AB287" si="880">SUM(R274:R287)</f>
        <v>4471</v>
      </c>
      <c r="AC287">
        <f t="shared" ref="AC287" si="881">SUM(S274:S287)</f>
        <v>1457</v>
      </c>
      <c r="AD287">
        <f t="shared" ref="AD287" si="882">SUM(T274:T287)</f>
        <v>135</v>
      </c>
      <c r="AE287">
        <f t="shared" ref="AE287" si="883">SUM(U274:U287)</f>
        <v>34909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622.81930675928345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502.18068607528579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ref="L288" si="884">B288-B287</f>
        <v>177</v>
      </c>
      <c r="M288">
        <f t="shared" ref="M288" si="885">C288-C287</f>
        <v>370</v>
      </c>
      <c r="N288">
        <f t="shared" ref="N288" si="886">D288-D287</f>
        <v>659</v>
      </c>
      <c r="O288">
        <f t="shared" ref="O288" si="887">E288-E287</f>
        <v>824</v>
      </c>
      <c r="P288">
        <f t="shared" ref="P288" si="888">F288-F287</f>
        <v>762</v>
      </c>
      <c r="Q288">
        <f t="shared" ref="Q288" si="889">G288-G287</f>
        <v>1355</v>
      </c>
      <c r="R288">
        <f t="shared" ref="R288" si="890">H288-H287</f>
        <v>508</v>
      </c>
      <c r="S288">
        <f t="shared" ref="S288" si="891">I288-I287</f>
        <v>166</v>
      </c>
      <c r="T288">
        <f t="shared" ref="T288" si="892">J288-J287</f>
        <v>10</v>
      </c>
      <c r="U288">
        <f t="shared" ref="U288" si="893">K288-K287</f>
        <v>4831</v>
      </c>
      <c r="V288">
        <f t="shared" ref="V288" si="894">SUM(L275:L288)</f>
        <v>1573</v>
      </c>
      <c r="W288">
        <f t="shared" ref="W288" si="895">SUM(M275:M288)</f>
        <v>3084</v>
      </c>
      <c r="X288">
        <f t="shared" ref="X288" si="896">SUM(N275:N288)</f>
        <v>5759</v>
      </c>
      <c r="Y288">
        <f t="shared" ref="Y288" si="897">SUM(O275:O288)</f>
        <v>7351</v>
      </c>
      <c r="Z288">
        <f t="shared" ref="Z288" si="898">SUM(P275:P288)</f>
        <v>7270</v>
      </c>
      <c r="AA288">
        <f t="shared" ref="AA288" si="899">SUM(Q275:Q288)</f>
        <v>6996</v>
      </c>
      <c r="AB288">
        <f t="shared" ref="AB288" si="900">SUM(R275:R288)</f>
        <v>4824</v>
      </c>
      <c r="AC288">
        <f t="shared" ref="AC288" si="901">SUM(S275:S288)</f>
        <v>1586</v>
      </c>
      <c r="AD288">
        <f t="shared" ref="AD288" si="902">SUM(T275:T288)</f>
        <v>143</v>
      </c>
      <c r="AE288">
        <f t="shared" ref="AE288" si="903">SUM(U275:U288)</f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ref="L289" si="904">B289-B288</f>
        <v>178</v>
      </c>
      <c r="M289">
        <f t="shared" ref="M289" si="905">C289-C288</f>
        <v>342</v>
      </c>
      <c r="N289">
        <f t="shared" ref="N289" si="906">D289-D288</f>
        <v>686</v>
      </c>
      <c r="O289">
        <f t="shared" ref="O289" si="907">E289-E288</f>
        <v>732</v>
      </c>
      <c r="P289">
        <f t="shared" ref="P289" si="908">F289-F288</f>
        <v>734</v>
      </c>
      <c r="Q289">
        <f t="shared" ref="Q289" si="909">G289-G288</f>
        <v>690</v>
      </c>
      <c r="R289">
        <f t="shared" ref="R289" si="910">H289-H288</f>
        <v>476</v>
      </c>
      <c r="S289">
        <f t="shared" ref="S289" si="911">I289-I288</f>
        <v>154</v>
      </c>
      <c r="T289">
        <f t="shared" ref="T289" si="912">J289-J288</f>
        <v>16</v>
      </c>
      <c r="U289">
        <f t="shared" ref="U289" si="913">K289-K288</f>
        <v>4008</v>
      </c>
      <c r="V289">
        <f t="shared" ref="V289" si="914">SUM(L276:L289)</f>
        <v>1666</v>
      </c>
      <c r="W289">
        <f t="shared" ref="W289" si="915">SUM(M276:M289)</f>
        <v>3262</v>
      </c>
      <c r="X289">
        <f t="shared" ref="X289" si="916">SUM(N276:N289)</f>
        <v>6167</v>
      </c>
      <c r="Y289">
        <f t="shared" ref="Y289" si="917">SUM(O276:O289)</f>
        <v>7633</v>
      </c>
      <c r="Z289">
        <f t="shared" ref="Z289" si="918">SUM(P276:P289)</f>
        <v>7562</v>
      </c>
      <c r="AA289">
        <f t="shared" ref="AA289" si="919">SUM(Q276:Q289)</f>
        <v>7281</v>
      </c>
      <c r="AB289">
        <f t="shared" ref="AB289" si="920">SUM(R276:R289)</f>
        <v>5019</v>
      </c>
      <c r="AC289">
        <f t="shared" ref="AC289" si="921">SUM(S276:S289)</f>
        <v>1651</v>
      </c>
      <c r="AD289">
        <f t="shared" ref="AD289" si="922">SUM(T276:T289)</f>
        <v>155</v>
      </c>
      <c r="AE289">
        <f t="shared" ref="AE289" si="923">SUM(U276:U289)</f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ref="L290" si="924">B290-B289</f>
        <v>179</v>
      </c>
      <c r="M290">
        <f t="shared" ref="M290" si="925">C290-C289</f>
        <v>376</v>
      </c>
      <c r="N290">
        <f t="shared" ref="N290" si="926">D290-D289</f>
        <v>634</v>
      </c>
      <c r="O290">
        <f t="shared" ref="O290" si="927">E290-E289</f>
        <v>779</v>
      </c>
      <c r="P290">
        <f t="shared" ref="P290" si="928">F290-F289</f>
        <v>786</v>
      </c>
      <c r="Q290">
        <f t="shared" ref="Q290" si="929">G290-G289</f>
        <v>696</v>
      </c>
      <c r="R290">
        <f t="shared" ref="R290" si="930">H290-H289</f>
        <v>532</v>
      </c>
      <c r="S290">
        <f t="shared" ref="S290" si="931">I290-I289</f>
        <v>168</v>
      </c>
      <c r="T290">
        <f t="shared" ref="T290" si="932">J290-J289</f>
        <v>12</v>
      </c>
      <c r="U290">
        <f t="shared" ref="U290" si="933">K290-K289</f>
        <v>4162</v>
      </c>
      <c r="V290">
        <f t="shared" ref="V290" si="934">SUM(L277:L290)</f>
        <v>1712</v>
      </c>
      <c r="W290">
        <f t="shared" ref="W290" si="935">SUM(M277:M290)</f>
        <v>3400</v>
      </c>
      <c r="X290">
        <f t="shared" ref="X290" si="936">SUM(N277:N290)</f>
        <v>6362</v>
      </c>
      <c r="Y290">
        <f t="shared" ref="Y290" si="937">SUM(O277:O290)</f>
        <v>7823</v>
      </c>
      <c r="Z290">
        <f t="shared" ref="Z290" si="938">SUM(P277:P290)</f>
        <v>7774</v>
      </c>
      <c r="AA290">
        <f t="shared" ref="AA290" si="939">SUM(Q277:Q290)</f>
        <v>7426</v>
      </c>
      <c r="AB290">
        <f t="shared" ref="AB290" si="940">SUM(R277:R290)</f>
        <v>5177</v>
      </c>
      <c r="AC290">
        <f t="shared" ref="AC290" si="941">SUM(S277:S290)</f>
        <v>1721</v>
      </c>
      <c r="AD290">
        <f t="shared" ref="AD290" si="942">SUM(T277:T290)</f>
        <v>159</v>
      </c>
      <c r="AE290">
        <f t="shared" ref="AE290" si="943">SUM(U277:U290)</f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ref="L291" si="944">B291-B290</f>
        <v>112</v>
      </c>
      <c r="M291">
        <f t="shared" ref="M291" si="945">C291-C290</f>
        <v>222</v>
      </c>
      <c r="N291">
        <f t="shared" ref="N291" si="946">D291-D290</f>
        <v>415</v>
      </c>
      <c r="O291">
        <f t="shared" ref="O291" si="947">E291-E290</f>
        <v>469</v>
      </c>
      <c r="P291">
        <f t="shared" ref="P291" si="948">F291-F290</f>
        <v>459</v>
      </c>
      <c r="Q291">
        <f t="shared" ref="Q291" si="949">G291-G290</f>
        <v>436</v>
      </c>
      <c r="R291">
        <f t="shared" ref="R291" si="950">H291-H290</f>
        <v>320</v>
      </c>
      <c r="S291">
        <f t="shared" ref="S291" si="951">I291-I290</f>
        <v>95</v>
      </c>
      <c r="T291">
        <f t="shared" ref="T291" si="952">J291-J290</f>
        <v>13</v>
      </c>
      <c r="U291">
        <f t="shared" ref="U291" si="953">K291-K290</f>
        <v>2541</v>
      </c>
      <c r="V291">
        <f t="shared" ref="V291" si="954">SUM(L278:L291)</f>
        <v>1774</v>
      </c>
      <c r="W291">
        <f t="shared" ref="W291" si="955">SUM(M278:M291)</f>
        <v>3507</v>
      </c>
      <c r="X291">
        <f t="shared" ref="X291" si="956">SUM(N278:N291)</f>
        <v>6538</v>
      </c>
      <c r="Y291">
        <f t="shared" ref="Y291" si="957">SUM(O278:O291)</f>
        <v>8064</v>
      </c>
      <c r="Z291">
        <f t="shared" ref="Z291" si="958">SUM(P278:P291)</f>
        <v>7955</v>
      </c>
      <c r="AA291">
        <f t="shared" ref="AA291" si="959">SUM(Q278:Q291)</f>
        <v>7609</v>
      </c>
      <c r="AB291">
        <f t="shared" ref="AB291" si="960">SUM(R278:R291)</f>
        <v>5298</v>
      </c>
      <c r="AC291">
        <f t="shared" ref="AC291" si="961">SUM(S278:S291)</f>
        <v>1758</v>
      </c>
      <c r="AD291">
        <f t="shared" ref="AD291" si="962">SUM(T278:T291)</f>
        <v>166</v>
      </c>
      <c r="AE291">
        <f t="shared" ref="AE291" si="963">SUM(U278:U291)</f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ref="L292" si="964">B292-B291</f>
        <v>32</v>
      </c>
      <c r="M292">
        <f t="shared" ref="M292" si="965">C292-C291</f>
        <v>82</v>
      </c>
      <c r="N292">
        <f t="shared" ref="N292" si="966">D292-D291</f>
        <v>142</v>
      </c>
      <c r="O292">
        <f t="shared" ref="O292" si="967">E292-E291</f>
        <v>183</v>
      </c>
      <c r="P292">
        <f t="shared" ref="P292" si="968">F292-F291</f>
        <v>145</v>
      </c>
      <c r="Q292">
        <f t="shared" ref="Q292" si="969">G292-G291</f>
        <v>176</v>
      </c>
      <c r="R292">
        <f t="shared" ref="R292" si="970">H292-H291</f>
        <v>129</v>
      </c>
      <c r="S292">
        <f t="shared" ref="S292" si="971">I292-I291</f>
        <v>51</v>
      </c>
      <c r="T292">
        <f t="shared" ref="T292" si="972">J292-J291</f>
        <v>3</v>
      </c>
      <c r="U292">
        <f t="shared" ref="U292" si="973">K292-K291</f>
        <v>943</v>
      </c>
      <c r="V292">
        <f t="shared" ref="V292" si="974">SUM(L279:L292)</f>
        <v>1784</v>
      </c>
      <c r="W292">
        <f t="shared" ref="W292" si="975">SUM(M279:M292)</f>
        <v>3556</v>
      </c>
      <c r="X292">
        <f t="shared" ref="X292" si="976">SUM(N279:N292)</f>
        <v>6625</v>
      </c>
      <c r="Y292">
        <f t="shared" ref="Y292" si="977">SUM(O279:O292)</f>
        <v>8174</v>
      </c>
      <c r="Z292">
        <f t="shared" ref="Z292" si="978">SUM(P279:P292)</f>
        <v>8009</v>
      </c>
      <c r="AA292">
        <f t="shared" ref="AA292" si="979">SUM(Q279:Q292)</f>
        <v>7685</v>
      </c>
      <c r="AB292">
        <f t="shared" ref="AB292" si="980">SUM(R279:R292)</f>
        <v>5342</v>
      </c>
      <c r="AC292">
        <f t="shared" ref="AC292" si="981">SUM(S279:S292)</f>
        <v>1775</v>
      </c>
      <c r="AD292">
        <f t="shared" ref="AD292" si="982">SUM(T279:T292)</f>
        <v>165</v>
      </c>
      <c r="AE292">
        <f t="shared" ref="AE292" si="983">SUM(U279:U292)</f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ref="L293" si="984">B293-B292</f>
        <v>126</v>
      </c>
      <c r="M293">
        <f t="shared" ref="M293" si="985">C293-C292</f>
        <v>329</v>
      </c>
      <c r="N293">
        <f t="shared" ref="N293" si="986">D293-D292</f>
        <v>641</v>
      </c>
      <c r="O293">
        <f t="shared" ref="O293" si="987">E293-E292</f>
        <v>825</v>
      </c>
      <c r="P293">
        <f t="shared" ref="P293" si="988">F293-F292</f>
        <v>948</v>
      </c>
      <c r="Q293">
        <f t="shared" ref="Q293" si="989">G293-G292</f>
        <v>807</v>
      </c>
      <c r="R293">
        <f t="shared" ref="R293" si="990">H293-H292</f>
        <v>593</v>
      </c>
      <c r="S293">
        <f t="shared" ref="S293" si="991">I293-I292</f>
        <v>182</v>
      </c>
      <c r="T293">
        <f t="shared" ref="T293" si="992">J293-J292</f>
        <v>16</v>
      </c>
      <c r="U293">
        <f t="shared" ref="U293" si="993">K293-K292</f>
        <v>4467</v>
      </c>
      <c r="V293">
        <f t="shared" ref="V293" si="994">SUM(L280:L293)</f>
        <v>1814</v>
      </c>
      <c r="W293">
        <f t="shared" ref="W293" si="995">SUM(M280:M293)</f>
        <v>3658</v>
      </c>
      <c r="X293">
        <f t="shared" ref="X293" si="996">SUM(N280:N293)</f>
        <v>6830</v>
      </c>
      <c r="Y293">
        <f t="shared" ref="Y293" si="997">SUM(O280:O293)</f>
        <v>8390</v>
      </c>
      <c r="Z293">
        <f t="shared" ref="Z293" si="998">SUM(P280:P293)</f>
        <v>8362</v>
      </c>
      <c r="AA293">
        <f t="shared" ref="AA293" si="999">SUM(Q280:Q293)</f>
        <v>7933</v>
      </c>
      <c r="AB293">
        <f t="shared" ref="AB293" si="1000">SUM(R280:R293)</f>
        <v>5589</v>
      </c>
      <c r="AC293">
        <f t="shared" ref="AC293" si="1001">SUM(S280:S293)</f>
        <v>1837</v>
      </c>
      <c r="AD293">
        <f t="shared" ref="AD293" si="1002">SUM(T280:T293)</f>
        <v>174</v>
      </c>
      <c r="AE293">
        <f t="shared" ref="AE293" si="1003">SUM(U280:U293)</f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ref="L294" si="1004">B294-B293</f>
        <v>145</v>
      </c>
      <c r="M294">
        <f t="shared" ref="M294" si="1005">C294-C293</f>
        <v>391</v>
      </c>
      <c r="N294">
        <f t="shared" ref="N294" si="1006">D294-D293</f>
        <v>695</v>
      </c>
      <c r="O294">
        <f t="shared" ref="O294" si="1007">E294-E293</f>
        <v>911</v>
      </c>
      <c r="P294">
        <f t="shared" ref="P294" si="1008">F294-F293</f>
        <v>978</v>
      </c>
      <c r="Q294">
        <f t="shared" ref="Q294" si="1009">G294-G293</f>
        <v>941</v>
      </c>
      <c r="R294">
        <f t="shared" ref="R294" si="1010">H294-H293</f>
        <v>616</v>
      </c>
      <c r="S294">
        <f t="shared" ref="S294" si="1011">I294-I293</f>
        <v>164</v>
      </c>
      <c r="T294">
        <f t="shared" ref="T294" si="1012">J294-J293</f>
        <v>10</v>
      </c>
      <c r="U294">
        <f t="shared" ref="U294" si="1013">K294-K293</f>
        <v>4851</v>
      </c>
      <c r="V294">
        <f t="shared" ref="V294" si="1014">SUM(L281:L294)</f>
        <v>1819</v>
      </c>
      <c r="W294">
        <f t="shared" ref="W294" si="1015">SUM(M281:M294)</f>
        <v>3787</v>
      </c>
      <c r="X294">
        <f t="shared" ref="X294" si="1016">SUM(N281:N294)</f>
        <v>7004</v>
      </c>
      <c r="Y294">
        <f t="shared" ref="Y294" si="1017">SUM(O281:O294)</f>
        <v>8645</v>
      </c>
      <c r="Z294">
        <f t="shared" ref="Z294" si="1018">SUM(P281:P294)</f>
        <v>8631</v>
      </c>
      <c r="AA294">
        <f t="shared" ref="AA294" si="1019">SUM(Q281:Q294)</f>
        <v>8206</v>
      </c>
      <c r="AB294">
        <f t="shared" ref="AB294" si="1020">SUM(R281:R294)</f>
        <v>5785</v>
      </c>
      <c r="AC294">
        <f t="shared" ref="AC294" si="1021">SUM(S281:S294)</f>
        <v>1888</v>
      </c>
      <c r="AD294">
        <f t="shared" ref="AD294" si="1022">SUM(T281:T294)</f>
        <v>171</v>
      </c>
      <c r="AE294">
        <f t="shared" ref="AE294" si="1023">SUM(U281:U294)</f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ref="L295" si="1024">B295-B294</f>
        <v>134</v>
      </c>
      <c r="M295">
        <f t="shared" ref="M295" si="1025">C295-C294</f>
        <v>367</v>
      </c>
      <c r="N295">
        <f t="shared" ref="N295" si="1026">D295-D294</f>
        <v>608</v>
      </c>
      <c r="O295">
        <f t="shared" ref="O295" si="1027">E295-E294</f>
        <v>844</v>
      </c>
      <c r="P295">
        <f t="shared" ref="P295" si="1028">F295-F294</f>
        <v>853</v>
      </c>
      <c r="Q295">
        <f t="shared" ref="Q295" si="1029">G295-G294</f>
        <v>816</v>
      </c>
      <c r="R295">
        <f t="shared" ref="R295" si="1030">H295-H294</f>
        <v>549</v>
      </c>
      <c r="S295">
        <f t="shared" ref="S295" si="1031">I295-I294</f>
        <v>190</v>
      </c>
      <c r="T295">
        <f t="shared" ref="T295" si="1032">J295-J294</f>
        <v>14</v>
      </c>
      <c r="U295">
        <f t="shared" ref="U295" si="1033">K295-K294</f>
        <v>4375</v>
      </c>
      <c r="V295">
        <f t="shared" ref="V295" si="1034">SUM(L282:L295)</f>
        <v>1815</v>
      </c>
      <c r="W295">
        <f t="shared" ref="W295" si="1035">SUM(M282:M295)</f>
        <v>3930</v>
      </c>
      <c r="X295">
        <f t="shared" ref="X295" si="1036">SUM(N282:N295)</f>
        <v>7230</v>
      </c>
      <c r="Y295">
        <f t="shared" ref="Y295" si="1037">SUM(O282:O295)</f>
        <v>9011</v>
      </c>
      <c r="Z295">
        <f t="shared" ref="Z295" si="1038">SUM(P282:P295)</f>
        <v>8956</v>
      </c>
      <c r="AA295">
        <f t="shared" ref="AA295" si="1039">SUM(Q282:Q295)</f>
        <v>8505</v>
      </c>
      <c r="AB295">
        <f t="shared" ref="AB295" si="1040">SUM(R282:R295)</f>
        <v>5977</v>
      </c>
      <c r="AC295">
        <f t="shared" ref="AC295" si="1041">SUM(S282:S295)</f>
        <v>1940</v>
      </c>
      <c r="AD295">
        <f t="shared" ref="AD295" si="1042">SUM(T282:T295)</f>
        <v>173</v>
      </c>
      <c r="AE295">
        <f t="shared" ref="AE295" si="1043">SUM(U282:U295)</f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ref="L296" si="1044">B296-B295</f>
        <v>97</v>
      </c>
      <c r="M296">
        <f t="shared" ref="M296" si="1045">C296-C295</f>
        <v>322</v>
      </c>
      <c r="N296">
        <f t="shared" ref="N296" si="1046">D296-D295</f>
        <v>611</v>
      </c>
      <c r="O296">
        <f t="shared" ref="O296" si="1047">E296-E295</f>
        <v>710</v>
      </c>
      <c r="P296">
        <f t="shared" ref="P296" si="1048">F296-F295</f>
        <v>786</v>
      </c>
      <c r="Q296">
        <f t="shared" ref="Q296" si="1049">G296-G295</f>
        <v>777</v>
      </c>
      <c r="R296">
        <f t="shared" ref="R296" si="1050">H296-H295</f>
        <v>498</v>
      </c>
      <c r="S296">
        <f t="shared" ref="S296" si="1051">I296-I295</f>
        <v>176</v>
      </c>
      <c r="T296">
        <f t="shared" ref="T296" si="1052">J296-J295</f>
        <v>11</v>
      </c>
      <c r="U296">
        <f t="shared" ref="U296" si="1053">K296-K295</f>
        <v>3988</v>
      </c>
      <c r="V296">
        <f t="shared" ref="V296" si="1054">SUM(L283:L296)</f>
        <v>1793</v>
      </c>
      <c r="W296">
        <f t="shared" ref="W296" si="1055">SUM(M283:M296)</f>
        <v>3979</v>
      </c>
      <c r="X296">
        <f t="shared" ref="X296" si="1056">SUM(N283:N296)</f>
        <v>7356</v>
      </c>
      <c r="Y296">
        <f t="shared" ref="Y296" si="1057">SUM(O283:O296)</f>
        <v>9118</v>
      </c>
      <c r="Z296">
        <f t="shared" ref="Z296" si="1058">SUM(P283:P296)</f>
        <v>9193</v>
      </c>
      <c r="AA296">
        <f t="shared" ref="AA296" si="1059">SUM(Q283:Q296)</f>
        <v>8740</v>
      </c>
      <c r="AB296">
        <f t="shared" ref="AB296" si="1060">SUM(R283:R296)</f>
        <v>6076</v>
      </c>
      <c r="AC296">
        <f t="shared" ref="AC296" si="1061">SUM(S283:S296)</f>
        <v>1975</v>
      </c>
      <c r="AD296">
        <f t="shared" ref="AD296" si="1062">SUM(T283:T296)</f>
        <v>174</v>
      </c>
      <c r="AE296">
        <f t="shared" ref="AE296" si="1063">SUM(U283:U296)</f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ref="L297" si="1064">B297-B296</f>
        <v>131</v>
      </c>
      <c r="M297">
        <f t="shared" ref="M297" si="1065">C297-C296</f>
        <v>380</v>
      </c>
      <c r="N297">
        <f t="shared" ref="N297" si="1066">D297-D296</f>
        <v>556</v>
      </c>
      <c r="O297">
        <f t="shared" ref="O297" si="1067">E297-E296</f>
        <v>732</v>
      </c>
      <c r="P297">
        <f t="shared" ref="P297" si="1068">F297-F296</f>
        <v>785</v>
      </c>
      <c r="Q297">
        <f t="shared" ref="Q297" si="1069">G297-G296</f>
        <v>766</v>
      </c>
      <c r="R297">
        <f t="shared" ref="R297" si="1070">H297-H296</f>
        <v>598</v>
      </c>
      <c r="S297">
        <f t="shared" ref="S297" si="1071">I297-I296</f>
        <v>164</v>
      </c>
      <c r="T297">
        <f t="shared" ref="T297" si="1072">J297-J296</f>
        <v>17</v>
      </c>
      <c r="U297">
        <f t="shared" ref="U297" si="1073">K297-K296</f>
        <v>4129</v>
      </c>
      <c r="V297">
        <f t="shared" ref="V297" si="1074">SUM(L284:L297)</f>
        <v>1778</v>
      </c>
      <c r="W297">
        <f t="shared" ref="W297" si="1075">SUM(M284:M297)</f>
        <v>4113</v>
      </c>
      <c r="X297">
        <f t="shared" ref="X297" si="1076">SUM(N284:N297)</f>
        <v>7460</v>
      </c>
      <c r="Y297">
        <f t="shared" ref="Y297" si="1077">SUM(O284:O297)</f>
        <v>9234</v>
      </c>
      <c r="Z297">
        <f t="shared" ref="Z297" si="1078">SUM(P284:P297)</f>
        <v>9405</v>
      </c>
      <c r="AA297">
        <f t="shared" ref="AA297" si="1079">SUM(Q284:Q297)</f>
        <v>8917</v>
      </c>
      <c r="AB297">
        <f t="shared" ref="AB297" si="1080">SUM(R284:R297)</f>
        <v>6268</v>
      </c>
      <c r="AC297">
        <f t="shared" ref="AC297" si="1081">SUM(S284:S297)</f>
        <v>2018</v>
      </c>
      <c r="AD297">
        <f t="shared" ref="AD297" si="1082">SUM(T284:T297)</f>
        <v>181</v>
      </c>
      <c r="AE297">
        <f t="shared" ref="AE297" si="1083">SUM(U284:U297)</f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ref="L298" si="1084">B298-B297</f>
        <v>88</v>
      </c>
      <c r="M298">
        <f t="shared" ref="M298" si="1085">C298-C297</f>
        <v>199</v>
      </c>
      <c r="N298">
        <f t="shared" ref="N298" si="1086">D298-D297</f>
        <v>426</v>
      </c>
      <c r="O298">
        <f t="shared" ref="O298" si="1087">E298-E297</f>
        <v>467</v>
      </c>
      <c r="P298">
        <f t="shared" ref="P298" si="1088">F298-F297</f>
        <v>418</v>
      </c>
      <c r="Q298">
        <f t="shared" ref="Q298" si="1089">G298-G297</f>
        <v>460</v>
      </c>
      <c r="R298">
        <f t="shared" ref="R298" si="1090">H298-H297</f>
        <v>352</v>
      </c>
      <c r="S298">
        <f t="shared" ref="S298" si="1091">I298-I297</f>
        <v>117</v>
      </c>
      <c r="T298">
        <f t="shared" ref="T298" si="1092">J298-J297</f>
        <v>10</v>
      </c>
      <c r="U298">
        <f t="shared" ref="U298" si="1093">K298-K297</f>
        <v>2537</v>
      </c>
      <c r="V298">
        <f t="shared" ref="V298" si="1094">SUM(L285:L298)</f>
        <v>1774</v>
      </c>
      <c r="W298">
        <f t="shared" ref="W298" si="1095">SUM(M285:M298)</f>
        <v>4131</v>
      </c>
      <c r="X298">
        <f t="shared" ref="X298" si="1096">SUM(N285:N298)</f>
        <v>7534</v>
      </c>
      <c r="Y298">
        <f t="shared" ref="Y298" si="1097">SUM(O285:O298)</f>
        <v>9340</v>
      </c>
      <c r="Z298">
        <f t="shared" ref="Z298" si="1098">SUM(P285:P298)</f>
        <v>9486</v>
      </c>
      <c r="AA298">
        <f t="shared" ref="AA298" si="1099">SUM(Q285:Q298)</f>
        <v>9037</v>
      </c>
      <c r="AB298">
        <f t="shared" ref="AB298" si="1100">SUM(R285:R298)</f>
        <v>6359</v>
      </c>
      <c r="AC298">
        <f t="shared" ref="AC298" si="1101">SUM(S285:S298)</f>
        <v>2049</v>
      </c>
      <c r="AD298">
        <f t="shared" ref="AD298" si="1102">SUM(T285:T298)</f>
        <v>182</v>
      </c>
      <c r="AE298">
        <f t="shared" ref="AE298" si="1103">SUM(U285:U298)</f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</row>
    <row r="300" spans="1:41" x14ac:dyDescent="0.3">
      <c r="A300" s="95"/>
    </row>
    <row r="301" spans="1:41" x14ac:dyDescent="0.3">
      <c r="A301" s="95"/>
    </row>
    <row r="302" spans="1:41" x14ac:dyDescent="0.3">
      <c r="A302" s="95"/>
    </row>
    <row r="303" spans="1:41" x14ac:dyDescent="0.3">
      <c r="A303" s="95"/>
    </row>
    <row r="339" spans="18:18" x14ac:dyDescent="0.3">
      <c r="R339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2021-03-29T06:12:43Z</dcterms:modified>
</cp:coreProperties>
</file>